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7635" windowHeight="6975"/>
  </bookViews>
  <sheets>
    <sheet name="Ethylene results" sheetId="1" r:id="rId1"/>
    <sheet name="quality measurements" sheetId="2" r:id="rId2"/>
    <sheet name="Sheet3" sheetId="3" r:id="rId3"/>
  </sheets>
  <calcPr calcId="125725"/>
  <fileRecoveryPr repairLoad="1"/>
</workbook>
</file>

<file path=xl/calcChain.xml><?xml version="1.0" encoding="utf-8"?>
<calcChain xmlns="http://schemas.openxmlformats.org/spreadsheetml/2006/main">
  <c r="L5" i="1"/>
  <c r="K5"/>
</calcChain>
</file>

<file path=xl/sharedStrings.xml><?xml version="1.0" encoding="utf-8"?>
<sst xmlns="http://schemas.openxmlformats.org/spreadsheetml/2006/main" count="21" uniqueCount="14">
  <si>
    <t>Days</t>
  </si>
  <si>
    <t>Ethylene concentration (ppm)</t>
  </si>
  <si>
    <t>Control</t>
  </si>
  <si>
    <t>Potassium permanganate</t>
  </si>
  <si>
    <t>Treatment</t>
  </si>
  <si>
    <t>Firmness</t>
  </si>
  <si>
    <t>Weight</t>
  </si>
  <si>
    <t>Diameter</t>
  </si>
  <si>
    <t>Initial</t>
  </si>
  <si>
    <t>Potassium treatment</t>
  </si>
  <si>
    <t>VUV treatment</t>
  </si>
  <si>
    <t>Apple</t>
  </si>
  <si>
    <t>Pear</t>
  </si>
  <si>
    <t>leaking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</si>
</sst>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Control</c:v>
          </c:tx>
          <c:xVal>
            <c:numRef>
              <c:f>'Ethylene results'!$E$5:$E$11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'Ethylene results'!$F$5:$F$11</c:f>
              <c:numCache>
                <c:formatCode>General</c:formatCode>
                <c:ptCount val="7"/>
                <c:pt idx="0">
                  <c:v>15.3</c:v>
                </c:pt>
                <c:pt idx="1">
                  <c:v>10.3</c:v>
                </c:pt>
                <c:pt idx="2">
                  <c:v>29.8</c:v>
                </c:pt>
                <c:pt idx="3">
                  <c:v>32.1</c:v>
                </c:pt>
                <c:pt idx="4">
                  <c:v>52.3</c:v>
                </c:pt>
                <c:pt idx="5">
                  <c:v>51.2</c:v>
                </c:pt>
                <c:pt idx="6">
                  <c:v>78</c:v>
                </c:pt>
              </c:numCache>
            </c:numRef>
          </c:yVal>
          <c:smooth val="1"/>
        </c:ser>
        <c:ser>
          <c:idx val="1"/>
          <c:order val="1"/>
          <c:tx>
            <c:v>Potassium treatment</c:v>
          </c:tx>
          <c:xVal>
            <c:numRef>
              <c:f>'Ethylene results'!$E$5:$E$11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'Ethylene results'!$G$5:$G$11</c:f>
              <c:numCache>
                <c:formatCode>General</c:formatCode>
                <c:ptCount val="7"/>
                <c:pt idx="0">
                  <c:v>10.3</c:v>
                </c:pt>
                <c:pt idx="1">
                  <c:v>8.6</c:v>
                </c:pt>
                <c:pt idx="2">
                  <c:v>25.5</c:v>
                </c:pt>
                <c:pt idx="3">
                  <c:v>30.1</c:v>
                </c:pt>
                <c:pt idx="4">
                  <c:v>44.4</c:v>
                </c:pt>
                <c:pt idx="5">
                  <c:v>44.7</c:v>
                </c:pt>
                <c:pt idx="6">
                  <c:v>58.2</c:v>
                </c:pt>
              </c:numCache>
            </c:numRef>
          </c:yVal>
          <c:smooth val="1"/>
        </c:ser>
        <c:ser>
          <c:idx val="2"/>
          <c:order val="2"/>
          <c:tx>
            <c:v>VUV treatment </c:v>
          </c:tx>
          <c:xVal>
            <c:numRef>
              <c:f>'Ethylene results'!$E$5:$E$11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xVal>
          <c:yVal>
            <c:numRef>
              <c:f>'Ethylene results'!$H$5:$H$11</c:f>
              <c:numCache>
                <c:formatCode>General</c:formatCode>
                <c:ptCount val="7"/>
                <c:pt idx="0">
                  <c:v>11.8</c:v>
                </c:pt>
                <c:pt idx="1">
                  <c:v>5.2</c:v>
                </c:pt>
                <c:pt idx="2">
                  <c:v>4.9000000000000004</c:v>
                </c:pt>
                <c:pt idx="3">
                  <c:v>6.4</c:v>
                </c:pt>
                <c:pt idx="4">
                  <c:v>7.7</c:v>
                </c:pt>
                <c:pt idx="5">
                  <c:v>7.2</c:v>
                </c:pt>
                <c:pt idx="6">
                  <c:v>10.199999999999999</c:v>
                </c:pt>
              </c:numCache>
            </c:numRef>
          </c:yVal>
          <c:smooth val="1"/>
        </c:ser>
        <c:axId val="102657024"/>
        <c:axId val="102687872"/>
      </c:scatterChart>
      <c:valAx>
        <c:axId val="102657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Storage time (days)</a:t>
                </a:r>
              </a:p>
            </c:rich>
          </c:tx>
          <c:layout/>
        </c:title>
        <c:numFmt formatCode="General" sourceLinked="1"/>
        <c:tickLblPos val="nextTo"/>
        <c:crossAx val="102687872"/>
        <c:crosses val="autoZero"/>
        <c:crossBetween val="midCat"/>
      </c:valAx>
      <c:valAx>
        <c:axId val="10268787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Ethylene (ppm)</a:t>
                </a:r>
              </a:p>
            </c:rich>
          </c:tx>
          <c:layout/>
        </c:title>
        <c:numFmt formatCode="General" sourceLinked="1"/>
        <c:tickLblPos val="nextTo"/>
        <c:crossAx val="1026570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'Ethylene results'!$K$4:$L$4</c:f>
              <c:strCache>
                <c:ptCount val="2"/>
                <c:pt idx="0">
                  <c:v>Potassium permanganate</c:v>
                </c:pt>
                <c:pt idx="1">
                  <c:v>Treatment</c:v>
                </c:pt>
              </c:strCache>
            </c:strRef>
          </c:cat>
          <c:val>
            <c:numRef>
              <c:f>'Ethylene results'!$K$5:$L$5</c:f>
              <c:numCache>
                <c:formatCode>General</c:formatCode>
                <c:ptCount val="2"/>
                <c:pt idx="0">
                  <c:v>25.384615384615383</c:v>
                </c:pt>
                <c:pt idx="1">
                  <c:v>86.92307692307692</c:v>
                </c:pt>
              </c:numCache>
            </c:numRef>
          </c:val>
        </c:ser>
        <c:axId val="102700160"/>
        <c:axId val="102701696"/>
      </c:barChart>
      <c:catAx>
        <c:axId val="102700160"/>
        <c:scaling>
          <c:orientation val="minMax"/>
        </c:scaling>
        <c:axPos val="b"/>
        <c:tickLblPos val="nextTo"/>
        <c:crossAx val="102701696"/>
        <c:crosses val="autoZero"/>
        <c:auto val="1"/>
        <c:lblAlgn val="ctr"/>
        <c:lblOffset val="100"/>
      </c:catAx>
      <c:valAx>
        <c:axId val="10270169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Ethylene</a:t>
                </a:r>
                <a:r>
                  <a:rPr lang="en-US" baseline="0"/>
                  <a:t> removal (%)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02700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17</xdr:row>
      <xdr:rowOff>104774</xdr:rowOff>
    </xdr:from>
    <xdr:to>
      <xdr:col>9</xdr:col>
      <xdr:colOff>257175</xdr:colOff>
      <xdr:row>34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523875</xdr:colOff>
      <xdr:row>18</xdr:row>
      <xdr:rowOff>38100</xdr:rowOff>
    </xdr:from>
    <xdr:to>
      <xdr:col>15</xdr:col>
      <xdr:colOff>266700</xdr:colOff>
      <xdr:row>32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L11"/>
  <sheetViews>
    <sheetView tabSelected="1" workbookViewId="0">
      <selection activeCell="C3" sqref="C3"/>
    </sheetView>
  </sheetViews>
  <sheetFormatPr defaultRowHeight="15"/>
  <cols>
    <col min="6" max="6" width="11" customWidth="1"/>
    <col min="7" max="7" width="23.85546875" bestFit="1" customWidth="1"/>
    <col min="11" max="11" width="23.85546875" bestFit="1" customWidth="1"/>
    <col min="12" max="12" width="12" bestFit="1" customWidth="1"/>
  </cols>
  <sheetData>
    <row r="3" spans="5:12">
      <c r="E3" s="4" t="s">
        <v>1</v>
      </c>
      <c r="F3" s="4"/>
      <c r="G3" s="4"/>
      <c r="H3" s="4"/>
    </row>
    <row r="4" spans="5:12">
      <c r="E4" s="5" t="s">
        <v>0</v>
      </c>
      <c r="F4" s="5" t="s">
        <v>2</v>
      </c>
      <c r="G4" s="5" t="s">
        <v>3</v>
      </c>
      <c r="H4" s="5" t="s">
        <v>4</v>
      </c>
      <c r="K4" t="s">
        <v>3</v>
      </c>
      <c r="L4" t="s">
        <v>4</v>
      </c>
    </row>
    <row r="5" spans="5:12">
      <c r="E5">
        <v>0</v>
      </c>
      <c r="F5">
        <v>15.3</v>
      </c>
      <c r="G5">
        <v>10.3</v>
      </c>
      <c r="H5">
        <v>11.8</v>
      </c>
      <c r="K5">
        <f>(('Ethylene results'!F11-'Ethylene results'!G11)/'Ethylene results'!F11)*100</f>
        <v>25.384615384615383</v>
      </c>
      <c r="L5">
        <f>((F11-H11)/F11)*100</f>
        <v>86.92307692307692</v>
      </c>
    </row>
    <row r="6" spans="5:12">
      <c r="E6">
        <v>1</v>
      </c>
      <c r="F6">
        <v>10.3</v>
      </c>
      <c r="G6">
        <v>8.6</v>
      </c>
      <c r="H6">
        <v>5.2</v>
      </c>
      <c r="I6" t="s">
        <v>13</v>
      </c>
    </row>
    <row r="7" spans="5:12">
      <c r="E7">
        <v>2</v>
      </c>
      <c r="F7">
        <v>29.8</v>
      </c>
      <c r="G7">
        <v>25.5</v>
      </c>
      <c r="H7">
        <v>4.9000000000000004</v>
      </c>
    </row>
    <row r="8" spans="5:12">
      <c r="E8">
        <v>3</v>
      </c>
      <c r="F8">
        <v>32.1</v>
      </c>
      <c r="G8">
        <v>30.1</v>
      </c>
      <c r="H8">
        <v>6.4</v>
      </c>
    </row>
    <row r="9" spans="5:12">
      <c r="E9">
        <v>4</v>
      </c>
      <c r="F9">
        <v>52.3</v>
      </c>
      <c r="G9">
        <v>44.4</v>
      </c>
      <c r="H9">
        <v>7.7</v>
      </c>
    </row>
    <row r="10" spans="5:12">
      <c r="E10">
        <v>5</v>
      </c>
      <c r="F10">
        <v>51.2</v>
      </c>
      <c r="G10">
        <v>44.7</v>
      </c>
      <c r="H10">
        <v>7.2</v>
      </c>
    </row>
    <row r="11" spans="5:12">
      <c r="E11">
        <v>6</v>
      </c>
      <c r="F11">
        <v>78</v>
      </c>
      <c r="G11">
        <v>58.2</v>
      </c>
      <c r="H11">
        <v>10.199999999999999</v>
      </c>
    </row>
  </sheetData>
  <mergeCells count="1">
    <mergeCell ref="E3:H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6:I11"/>
  <sheetViews>
    <sheetView workbookViewId="0">
      <selection activeCell="J11" sqref="J11"/>
    </sheetView>
  </sheetViews>
  <sheetFormatPr defaultRowHeight="15"/>
  <cols>
    <col min="3" max="3" width="19.85546875" bestFit="1" customWidth="1"/>
    <col min="4" max="4" width="10.85546875" customWidth="1"/>
    <col min="5" max="5" width="10.28515625" customWidth="1"/>
    <col min="6" max="6" width="10.140625" customWidth="1"/>
    <col min="7" max="7" width="10.42578125" customWidth="1"/>
    <col min="8" max="8" width="10.28515625" customWidth="1"/>
    <col min="9" max="9" width="10.140625" customWidth="1"/>
    <col min="10" max="10" width="16.5703125" bestFit="1" customWidth="1"/>
  </cols>
  <sheetData>
    <row r="6" spans="3:9">
      <c r="C6" s="2"/>
      <c r="D6" s="3" t="s">
        <v>5</v>
      </c>
      <c r="E6" s="3"/>
      <c r="F6" s="3" t="s">
        <v>6</v>
      </c>
      <c r="G6" s="3"/>
      <c r="H6" s="3" t="s">
        <v>7</v>
      </c>
      <c r="I6" s="3"/>
    </row>
    <row r="7" spans="3:9">
      <c r="D7" s="2" t="s">
        <v>11</v>
      </c>
      <c r="E7" s="2" t="s">
        <v>12</v>
      </c>
      <c r="F7" s="2" t="s">
        <v>11</v>
      </c>
      <c r="G7" s="2" t="s">
        <v>12</v>
      </c>
      <c r="H7" s="2" t="s">
        <v>11</v>
      </c>
      <c r="I7" s="2" t="s">
        <v>12</v>
      </c>
    </row>
    <row r="8" spans="3:9">
      <c r="C8" t="s">
        <v>8</v>
      </c>
      <c r="D8">
        <v>4.12</v>
      </c>
      <c r="E8">
        <v>7.15</v>
      </c>
      <c r="F8">
        <v>134.80000000000001</v>
      </c>
      <c r="G8">
        <v>117.2</v>
      </c>
      <c r="H8">
        <v>62.83</v>
      </c>
      <c r="I8">
        <v>56.39</v>
      </c>
    </row>
    <row r="9" spans="3:9">
      <c r="C9" t="s">
        <v>2</v>
      </c>
      <c r="D9">
        <v>6.89</v>
      </c>
      <c r="E9">
        <v>5.63</v>
      </c>
      <c r="F9">
        <v>136.30000000000001</v>
      </c>
      <c r="G9">
        <v>114.3</v>
      </c>
      <c r="H9">
        <v>67.73</v>
      </c>
      <c r="I9">
        <v>61.68</v>
      </c>
    </row>
    <row r="10" spans="3:9">
      <c r="C10" t="s">
        <v>9</v>
      </c>
      <c r="D10">
        <v>5.98</v>
      </c>
      <c r="E10">
        <v>5.47</v>
      </c>
      <c r="F10">
        <v>138.80000000000001</v>
      </c>
      <c r="G10">
        <v>120.8</v>
      </c>
      <c r="H10">
        <v>67.73</v>
      </c>
      <c r="I10">
        <v>60.46</v>
      </c>
    </row>
    <row r="11" spans="3:9">
      <c r="C11" s="1" t="s">
        <v>10</v>
      </c>
      <c r="D11" s="1">
        <v>6.03</v>
      </c>
      <c r="E11" s="1">
        <v>6.07</v>
      </c>
      <c r="F11" s="1">
        <v>142</v>
      </c>
      <c r="G11" s="1">
        <v>108</v>
      </c>
      <c r="H11" s="1">
        <v>66.92</v>
      </c>
      <c r="I11" s="1">
        <v>58.02</v>
      </c>
    </row>
  </sheetData>
  <mergeCells count="3">
    <mergeCell ref="D6:E6"/>
    <mergeCell ref="F6:G6"/>
    <mergeCell ref="H6:I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Ethylene results</vt:lpstr>
      <vt:lpstr>quality measurements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BONGOLWETHU</dc:creator>
  <cp:lastModifiedBy>BONGOLWETHU</cp:lastModifiedBy>
  <dcterms:created xsi:type="dcterms:W3CDTF">2021-03-23T12:34:32Z</dcterms:created>
  <dcterms:modified xsi:type="dcterms:W3CDTF">2021-09-16T08:19:01Z</dcterms:modified>
</cp:coreProperties>
</file>