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utacza-my.sharepoint.com/personal/mabuselab_cput_ac_za/Documents/Documents/PhD/Research/new experiments/light storage/"/>
    </mc:Choice>
  </mc:AlternateContent>
  <xr:revisionPtr revIDLastSave="1" documentId="11_8C23F3A09563A2CEA5F06B205FEC676F00BDD8F8" xr6:coauthVersionLast="47" xr6:coauthVersionMax="47" xr10:uidLastSave="{A11FF47A-403A-4C68-8007-3FF6A93889E8}"/>
  <bookViews>
    <workbookView xWindow="-108" yWindow="-108" windowWidth="23256" windowHeight="12576" xr2:uid="{00000000-000D-0000-FFFF-FFFF00000000}"/>
  </bookViews>
  <sheets>
    <sheet name="Colour raw data" sheetId="3" r:id="rId1"/>
    <sheet name="Firmness results" sheetId="4" r:id="rId2"/>
    <sheet name="Sheet2" sheetId="2" state="hidden" r:id="rId3"/>
  </sheets>
  <definedNames>
    <definedName name="_xlnm.Print_Titles" localSheetId="0">'Colour raw data'!$1:$1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4" l="1"/>
  <c r="F32" i="3"/>
  <c r="D37" i="4"/>
  <c r="E37" i="4"/>
  <c r="F37" i="4"/>
  <c r="G37" i="4"/>
  <c r="H37" i="4"/>
  <c r="C37" i="4"/>
  <c r="H36" i="4"/>
  <c r="F36" i="4"/>
  <c r="G36" i="4"/>
  <c r="D36" i="4"/>
  <c r="C36" i="4"/>
  <c r="K16" i="3"/>
  <c r="G128" i="3"/>
  <c r="H128" i="3"/>
  <c r="I128" i="3"/>
  <c r="J128" i="3"/>
  <c r="K128" i="3"/>
  <c r="F128" i="3"/>
  <c r="G112" i="3"/>
  <c r="H112" i="3"/>
  <c r="I112" i="3"/>
  <c r="J112" i="3"/>
  <c r="K112" i="3"/>
  <c r="F112" i="3"/>
  <c r="G96" i="3"/>
  <c r="H96" i="3"/>
  <c r="I96" i="3"/>
  <c r="J96" i="3"/>
  <c r="K96" i="3"/>
  <c r="F96" i="3"/>
  <c r="G80" i="3"/>
  <c r="H80" i="3"/>
  <c r="I80" i="3"/>
  <c r="J80" i="3"/>
  <c r="K80" i="3"/>
  <c r="F80" i="3"/>
  <c r="G64" i="3"/>
  <c r="H64" i="3"/>
  <c r="I64" i="3"/>
  <c r="J64" i="3"/>
  <c r="K64" i="3"/>
  <c r="F64" i="3"/>
  <c r="G48" i="3"/>
  <c r="H48" i="3"/>
  <c r="I48" i="3"/>
  <c r="J48" i="3"/>
  <c r="K48" i="3"/>
  <c r="F48" i="3"/>
  <c r="G32" i="3"/>
  <c r="H32" i="3"/>
  <c r="I32" i="3"/>
  <c r="J32" i="3"/>
  <c r="K32" i="3"/>
  <c r="J16" i="3"/>
  <c r="G16" i="3"/>
  <c r="H16" i="3"/>
  <c r="I16" i="3"/>
  <c r="F16" i="3"/>
  <c r="H41" i="2" l="1"/>
  <c r="G41" i="2"/>
  <c r="F41" i="2"/>
  <c r="E41" i="2"/>
  <c r="H40" i="2"/>
  <c r="G40" i="2"/>
  <c r="F40" i="2"/>
  <c r="E40" i="2"/>
  <c r="M39" i="2"/>
  <c r="K39" i="2"/>
  <c r="H39" i="2"/>
  <c r="G39" i="2"/>
  <c r="F39" i="2"/>
  <c r="E39" i="2"/>
  <c r="H38" i="2"/>
  <c r="G38" i="2"/>
  <c r="F38" i="2"/>
  <c r="E38" i="2"/>
  <c r="H37" i="2"/>
  <c r="G37" i="2"/>
  <c r="F37" i="2"/>
  <c r="E37" i="2"/>
  <c r="M36" i="2"/>
  <c r="K36" i="2"/>
  <c r="H36" i="2"/>
  <c r="G36" i="2"/>
  <c r="F36" i="2"/>
  <c r="E36" i="2"/>
  <c r="H35" i="2"/>
  <c r="G35" i="2"/>
  <c r="F35" i="2"/>
  <c r="E35" i="2"/>
  <c r="H34" i="2"/>
  <c r="G34" i="2"/>
  <c r="F34" i="2"/>
  <c r="E34" i="2"/>
  <c r="M33" i="2"/>
  <c r="K33" i="2"/>
  <c r="H33" i="2"/>
  <c r="G33" i="2"/>
  <c r="F33" i="2"/>
  <c r="E33" i="2"/>
  <c r="H32" i="2"/>
  <c r="G32" i="2"/>
  <c r="F32" i="2"/>
  <c r="E32" i="2"/>
  <c r="H31" i="2"/>
  <c r="G31" i="2"/>
  <c r="F31" i="2"/>
  <c r="E31" i="2"/>
  <c r="M30" i="2"/>
  <c r="K30" i="2"/>
  <c r="H30" i="2"/>
  <c r="G30" i="2"/>
  <c r="F30" i="2"/>
  <c r="E30" i="2"/>
  <c r="H29" i="2"/>
  <c r="G29" i="2"/>
  <c r="F29" i="2"/>
  <c r="E29" i="2"/>
  <c r="H28" i="2"/>
  <c r="G28" i="2"/>
  <c r="F28" i="2"/>
  <c r="E28" i="2"/>
  <c r="M27" i="2"/>
  <c r="K27" i="2"/>
  <c r="H27" i="2"/>
  <c r="G27" i="2"/>
  <c r="F27" i="2"/>
  <c r="E27" i="2"/>
  <c r="H26" i="2"/>
  <c r="G26" i="2"/>
  <c r="F26" i="2"/>
  <c r="E26" i="2"/>
  <c r="H25" i="2"/>
  <c r="G25" i="2"/>
  <c r="F25" i="2"/>
  <c r="E25" i="2"/>
  <c r="M24" i="2"/>
  <c r="K24" i="2"/>
  <c r="H24" i="2"/>
  <c r="G24" i="2"/>
  <c r="F24" i="2"/>
  <c r="E24" i="2"/>
  <c r="H23" i="2"/>
  <c r="G23" i="2"/>
  <c r="F23" i="2"/>
  <c r="E23" i="2"/>
  <c r="H22" i="2"/>
  <c r="G22" i="2"/>
  <c r="F22" i="2"/>
  <c r="E22" i="2"/>
  <c r="M21" i="2"/>
  <c r="K21" i="2"/>
  <c r="H21" i="2"/>
  <c r="G21" i="2"/>
  <c r="F21" i="2"/>
  <c r="E21" i="2"/>
  <c r="H20" i="2"/>
  <c r="G20" i="2"/>
  <c r="F20" i="2"/>
  <c r="E20" i="2"/>
  <c r="H19" i="2"/>
  <c r="G19" i="2"/>
  <c r="F19" i="2"/>
  <c r="E19" i="2"/>
  <c r="M18" i="2"/>
  <c r="K18" i="2"/>
  <c r="H18" i="2"/>
  <c r="G18" i="2"/>
  <c r="F18" i="2"/>
  <c r="E18" i="2"/>
  <c r="H17" i="2"/>
  <c r="G17" i="2"/>
  <c r="F17" i="2"/>
  <c r="E17" i="2"/>
  <c r="H16" i="2"/>
  <c r="G16" i="2"/>
  <c r="F16" i="2"/>
  <c r="E16" i="2"/>
  <c r="M15" i="2"/>
  <c r="K15" i="2"/>
  <c r="H15" i="2"/>
  <c r="G15" i="2"/>
  <c r="F15" i="2"/>
  <c r="E15" i="2"/>
  <c r="H14" i="2"/>
  <c r="G14" i="2"/>
  <c r="F14" i="2"/>
  <c r="E14" i="2"/>
  <c r="M13" i="2"/>
  <c r="K13" i="2"/>
  <c r="H13" i="2"/>
  <c r="G13" i="2"/>
  <c r="F13" i="2"/>
  <c r="E13" i="2"/>
  <c r="H12" i="2"/>
  <c r="G12" i="2"/>
  <c r="F12" i="2"/>
  <c r="E12" i="2"/>
  <c r="M11" i="2"/>
  <c r="K11" i="2"/>
  <c r="H11" i="2"/>
  <c r="G11" i="2"/>
  <c r="F11" i="2"/>
  <c r="E11" i="2"/>
  <c r="H10" i="2"/>
  <c r="G10" i="2"/>
  <c r="F10" i="2"/>
  <c r="E10" i="2"/>
  <c r="M9" i="2"/>
  <c r="K9" i="2"/>
  <c r="H9" i="2"/>
  <c r="G9" i="2"/>
  <c r="F9" i="2"/>
  <c r="E9" i="2"/>
  <c r="H8" i="2"/>
  <c r="G8" i="2"/>
  <c r="F8" i="2"/>
  <c r="E8" i="2"/>
  <c r="H7" i="2"/>
  <c r="G7" i="2"/>
  <c r="F7" i="2"/>
  <c r="E7" i="2"/>
  <c r="H6" i="2"/>
  <c r="G6" i="2"/>
  <c r="F6" i="2"/>
  <c r="E6" i="2"/>
  <c r="M5" i="2"/>
  <c r="K5" i="2"/>
  <c r="H5" i="2"/>
  <c r="G5" i="2"/>
  <c r="F5" i="2"/>
  <c r="E5" i="2"/>
</calcChain>
</file>

<file path=xl/sharedStrings.xml><?xml version="1.0" encoding="utf-8"?>
<sst xmlns="http://schemas.openxmlformats.org/spreadsheetml/2006/main" count="595" uniqueCount="153">
  <si>
    <t>OPT</t>
  </si>
  <si>
    <t>Golden Delicious</t>
  </si>
  <si>
    <t>2007-2008</t>
  </si>
  <si>
    <t>Treatment</t>
  </si>
  <si>
    <t>Colour</t>
  </si>
  <si>
    <t>IB</t>
  </si>
  <si>
    <t>Decay</t>
  </si>
  <si>
    <t>Firm Ave.</t>
  </si>
  <si>
    <t>Firm Min</t>
  </si>
  <si>
    <t>Firm Max</t>
  </si>
  <si>
    <t>DCA + 2.5</t>
  </si>
  <si>
    <t>CA 1.5+2.5</t>
  </si>
  <si>
    <t xml:space="preserve">DCA </t>
  </si>
  <si>
    <t>SF + CA</t>
  </si>
  <si>
    <t>Treat no.</t>
  </si>
  <si>
    <t>DCA</t>
  </si>
  <si>
    <t>Days</t>
  </si>
  <si>
    <t>Repl</t>
  </si>
  <si>
    <t>P0</t>
  </si>
  <si>
    <t>P7</t>
  </si>
  <si>
    <t>Period (m)</t>
  </si>
  <si>
    <t>T4</t>
  </si>
  <si>
    <t>T1</t>
  </si>
  <si>
    <t>T2</t>
  </si>
  <si>
    <t>T3</t>
  </si>
  <si>
    <t>D0</t>
  </si>
  <si>
    <t>D7</t>
  </si>
  <si>
    <t>P14</t>
  </si>
  <si>
    <t>TxP</t>
  </si>
  <si>
    <t>TxD</t>
  </si>
  <si>
    <t>PxD</t>
  </si>
  <si>
    <t>TxPxD</t>
  </si>
  <si>
    <t>L*(C)</t>
  </si>
  <si>
    <t>a*(C)</t>
  </si>
  <si>
    <t>b*(C)</t>
  </si>
  <si>
    <t>h(C)</t>
  </si>
  <si>
    <t>C*(C)</t>
  </si>
  <si>
    <t>Data Name</t>
  </si>
  <si>
    <t>Target No.</t>
  </si>
  <si>
    <t>Judgement</t>
  </si>
  <si>
    <t>User Equation 1</t>
  </si>
  <si>
    <t>------</t>
  </si>
  <si>
    <t>CONTROL 0D</t>
  </si>
  <si>
    <t>Sample#3008</t>
  </si>
  <si>
    <t>Sample#3009</t>
  </si>
  <si>
    <t>Sample#3010</t>
  </si>
  <si>
    <t>Sample#3011</t>
  </si>
  <si>
    <t>Sample#3012</t>
  </si>
  <si>
    <t>Sample#3013</t>
  </si>
  <si>
    <t>Sample#3014</t>
  </si>
  <si>
    <t>Sample#3015</t>
  </si>
  <si>
    <t>Sample#3016</t>
  </si>
  <si>
    <t>Sample#3017</t>
  </si>
  <si>
    <t>Sample#3018</t>
  </si>
  <si>
    <t>Sample#3019</t>
  </si>
  <si>
    <t>Sample#3020</t>
  </si>
  <si>
    <t>Sample#3021</t>
  </si>
  <si>
    <t>CONTROL 7D</t>
  </si>
  <si>
    <t>Sample#4776</t>
  </si>
  <si>
    <t>Sample#4777</t>
  </si>
  <si>
    <t>Sample#4778</t>
  </si>
  <si>
    <t>Sample#4779</t>
  </si>
  <si>
    <t>Sample#4780</t>
  </si>
  <si>
    <t>Sample#4781</t>
  </si>
  <si>
    <t>Sample#4782</t>
  </si>
  <si>
    <t>Sample#4783</t>
  </si>
  <si>
    <t>Sample#4784</t>
  </si>
  <si>
    <t>Sample#4785</t>
  </si>
  <si>
    <t>Sample#4786</t>
  </si>
  <si>
    <t>Sample#4787</t>
  </si>
  <si>
    <t>Sample#4788</t>
  </si>
  <si>
    <t>Sample#4789</t>
  </si>
  <si>
    <t>CONTROL 14D</t>
  </si>
  <si>
    <t>Sample#4804</t>
  </si>
  <si>
    <t>Sample#4805</t>
  </si>
  <si>
    <t>Sample#4806</t>
  </si>
  <si>
    <t>Sample#4807</t>
  </si>
  <si>
    <t>Sample#4808</t>
  </si>
  <si>
    <t>Sample#4809</t>
  </si>
  <si>
    <t>Sample#4810</t>
  </si>
  <si>
    <t>Sample#4811</t>
  </si>
  <si>
    <t>Sample#4812</t>
  </si>
  <si>
    <t>Sample#4813</t>
  </si>
  <si>
    <t>Sample#4814</t>
  </si>
  <si>
    <t>Sample#4815</t>
  </si>
  <si>
    <t>Sample#4816</t>
  </si>
  <si>
    <t>Sample#4817</t>
  </si>
  <si>
    <t>CONTROL 21D</t>
  </si>
  <si>
    <t>Sample#3036</t>
  </si>
  <si>
    <t>Sample#3037</t>
  </si>
  <si>
    <t>Sample#3038</t>
  </si>
  <si>
    <t>Sample#3039</t>
  </si>
  <si>
    <t>Sample#3040</t>
  </si>
  <si>
    <t>Sample#3041</t>
  </si>
  <si>
    <t>Sample#3042</t>
  </si>
  <si>
    <t>Sample#3043</t>
  </si>
  <si>
    <t>Sample#3044</t>
  </si>
  <si>
    <t>Sample#3045</t>
  </si>
  <si>
    <t>Sample#3046</t>
  </si>
  <si>
    <t>Sample#3047</t>
  </si>
  <si>
    <t>Sample#3048</t>
  </si>
  <si>
    <t>Sample#3049</t>
  </si>
  <si>
    <t>TREATMENT 0D</t>
  </si>
  <si>
    <t>Sample#3023</t>
  </si>
  <si>
    <t>Sample#3024</t>
  </si>
  <si>
    <t>Sample#3025</t>
  </si>
  <si>
    <t>Sample#3026</t>
  </si>
  <si>
    <t>Sample#3027</t>
  </si>
  <si>
    <t>Sample#3028</t>
  </si>
  <si>
    <t>Sample#3029</t>
  </si>
  <si>
    <t>Sample#3030</t>
  </si>
  <si>
    <t>Sample#3031</t>
  </si>
  <si>
    <t>Sample#3032</t>
  </si>
  <si>
    <t>Sample#3033</t>
  </si>
  <si>
    <t>Sample#3034</t>
  </si>
  <si>
    <t>Sample#3035</t>
  </si>
  <si>
    <t>TREATMENT 7D</t>
  </si>
  <si>
    <t>Sample#4762</t>
  </si>
  <si>
    <t>Sample#4763</t>
  </si>
  <si>
    <t>Sample#4764</t>
  </si>
  <si>
    <t>Sample#4765</t>
  </si>
  <si>
    <t>Sample#4766</t>
  </si>
  <si>
    <t>Sample#4767</t>
  </si>
  <si>
    <t>Sample#4768</t>
  </si>
  <si>
    <t>Sample#4769</t>
  </si>
  <si>
    <t>Sample#4770</t>
  </si>
  <si>
    <t>Sample#4771</t>
  </si>
  <si>
    <t>Sample#4772</t>
  </si>
  <si>
    <t>Sample#4773</t>
  </si>
  <si>
    <t>Sample#4774</t>
  </si>
  <si>
    <t>Sample#4775</t>
  </si>
  <si>
    <t>TREATMENT 14D</t>
  </si>
  <si>
    <t>Sample#4790</t>
  </si>
  <si>
    <t>Sample#4791</t>
  </si>
  <si>
    <t>Sample#4792</t>
  </si>
  <si>
    <t>Sample#4793</t>
  </si>
  <si>
    <t>Sample#4794</t>
  </si>
  <si>
    <t>Sample#4795</t>
  </si>
  <si>
    <t>Sample#4796</t>
  </si>
  <si>
    <t>Sample#4797</t>
  </si>
  <si>
    <t>Sample#4798</t>
  </si>
  <si>
    <t>Sample#4799</t>
  </si>
  <si>
    <t>Sample#4800</t>
  </si>
  <si>
    <t>Sample#4801</t>
  </si>
  <si>
    <t>Sample#4802</t>
  </si>
  <si>
    <t>Sample#4803</t>
  </si>
  <si>
    <t>TREATMENT 21D</t>
  </si>
  <si>
    <t>Sample#3022</t>
  </si>
  <si>
    <t>TREATMENT</t>
  </si>
  <si>
    <t>CONTROL</t>
  </si>
  <si>
    <t>Mean</t>
  </si>
  <si>
    <t>Standard deviation</t>
  </si>
  <si>
    <t>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</si>
</sst>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2" borderId="0" xfId="0" applyFill="1"/>
    <xf numFmtId="0" fontId="0" fillId="3" borderId="1" xfId="0" applyFill="1" applyBorder="1"/>
    <xf numFmtId="0" fontId="2" fillId="2" borderId="0" xfId="0" applyFont="1" applyFill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0" fillId="4" borderId="6" xfId="0" applyFill="1" applyBorder="1"/>
    <xf numFmtId="0" fontId="0" fillId="4" borderId="9" xfId="0" applyFill="1" applyBorder="1"/>
    <xf numFmtId="0" fontId="0" fillId="4" borderId="0" xfId="0" applyFill="1"/>
    <xf numFmtId="0" fontId="2" fillId="4" borderId="1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vertical="center"/>
    </xf>
    <xf numFmtId="0" fontId="3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0" fillId="8" borderId="0" xfId="0" applyFill="1"/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vertical="center"/>
    </xf>
    <xf numFmtId="0" fontId="3" fillId="0" borderId="12" xfId="0" applyFont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2" fillId="7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8" borderId="1" xfId="0" applyNumberFormat="1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49" fontId="3" fillId="6" borderId="1" xfId="0" applyNumberFormat="1" applyFont="1" applyFill="1" applyBorder="1" applyAlignment="1">
      <alignment horizontal="center"/>
    </xf>
    <xf numFmtId="49" fontId="3" fillId="7" borderId="1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3" fillId="7" borderId="13" xfId="0" applyNumberFormat="1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2" fontId="0" fillId="0" borderId="1" xfId="0" applyNumberFormat="1" applyBorder="1"/>
    <xf numFmtId="164" fontId="0" fillId="0" borderId="1" xfId="0" applyNumberFormat="1" applyBorder="1"/>
    <xf numFmtId="16" fontId="3" fillId="0" borderId="1" xfId="0" applyNumberFormat="1" applyFont="1" applyBorder="1" applyAlignment="1">
      <alignment horizontal="center"/>
    </xf>
    <xf numFmtId="16" fontId="3" fillId="6" borderId="1" xfId="0" applyNumberFormat="1" applyFont="1" applyFill="1" applyBorder="1" applyAlignment="1">
      <alignment horizontal="center"/>
    </xf>
    <xf numFmtId="16" fontId="3" fillId="8" borderId="1" xfId="0" applyNumberFormat="1" applyFont="1" applyFill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4" fillId="11" borderId="1" xfId="0" applyFont="1" applyFill="1" applyBorder="1" applyAlignment="1">
      <alignment horizontal="center"/>
    </xf>
    <xf numFmtId="0" fontId="4" fillId="11" borderId="11" xfId="0" applyFont="1" applyFill="1" applyBorder="1" applyAlignment="1">
      <alignment horizontal="center"/>
    </xf>
    <xf numFmtId="2" fontId="4" fillId="11" borderId="1" xfId="0" applyNumberFormat="1" applyFont="1" applyFill="1" applyBorder="1" applyAlignment="1">
      <alignment horizontal="center"/>
    </xf>
    <xf numFmtId="164" fontId="4" fillId="11" borderId="1" xfId="0" applyNumberFormat="1" applyFont="1" applyFill="1" applyBorder="1" applyAlignment="1">
      <alignment horizontal="center"/>
    </xf>
    <xf numFmtId="49" fontId="4" fillId="11" borderId="1" xfId="0" applyNumberFormat="1" applyFont="1" applyFill="1" applyBorder="1" applyAlignment="1">
      <alignment horizontal="center"/>
    </xf>
    <xf numFmtId="0" fontId="4" fillId="11" borderId="12" xfId="0" applyFont="1" applyFill="1" applyBorder="1" applyAlignment="1">
      <alignment horizontal="center"/>
    </xf>
    <xf numFmtId="0" fontId="4" fillId="11" borderId="0" xfId="0" applyFont="1" applyFill="1"/>
    <xf numFmtId="2" fontId="3" fillId="11" borderId="1" xfId="0" applyNumberFormat="1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49" fontId="3" fillId="11" borderId="1" xfId="0" applyNumberFormat="1" applyFont="1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11" borderId="0" xfId="0" applyFill="1"/>
    <xf numFmtId="2" fontId="0" fillId="11" borderId="1" xfId="0" applyNumberFormat="1" applyFill="1" applyBorder="1"/>
    <xf numFmtId="0" fontId="0" fillId="11" borderId="1" xfId="0" applyFill="1" applyBorder="1"/>
    <xf numFmtId="164" fontId="0" fillId="11" borderId="1" xfId="0" applyNumberFormat="1" applyFill="1" applyBorder="1"/>
    <xf numFmtId="0" fontId="3" fillId="11" borderId="11" xfId="0" applyFont="1" applyFill="1" applyBorder="1" applyAlignment="1">
      <alignment horizontal="center"/>
    </xf>
    <xf numFmtId="0" fontId="3" fillId="11" borderId="12" xfId="0" applyFont="1" applyFill="1" applyBorder="1" applyAlignment="1">
      <alignment horizontal="center"/>
    </xf>
    <xf numFmtId="0" fontId="3" fillId="0" borderId="0" xfId="0" applyFont="1"/>
    <xf numFmtId="0" fontId="3" fillId="0" borderId="14" xfId="0" applyFont="1" applyBorder="1"/>
    <xf numFmtId="0" fontId="0" fillId="0" borderId="14" xfId="0" applyBorder="1"/>
    <xf numFmtId="0" fontId="0" fillId="0" borderId="16" xfId="0" applyBorder="1"/>
    <xf numFmtId="0" fontId="3" fillId="0" borderId="15" xfId="0" applyFont="1" applyBorder="1"/>
    <xf numFmtId="165" fontId="0" fillId="0" borderId="15" xfId="0" applyNumberFormat="1" applyBorder="1"/>
    <xf numFmtId="0" fontId="4" fillId="11" borderId="1" xfId="0" applyFont="1" applyFill="1" applyBorder="1"/>
    <xf numFmtId="0" fontId="3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409"/>
  <sheetViews>
    <sheetView tabSelected="1" zoomScale="90" zoomScaleNormal="90" workbookViewId="0">
      <pane xSplit="3" ySplit="1" topLeftCell="D57" activePane="bottomRight" state="frozen"/>
      <selection pane="topRight" activeCell="F1" sqref="F1"/>
      <selection pane="bottomLeft" activeCell="A7" sqref="A7"/>
      <selection pane="bottomRight" activeCell="C1" sqref="C1"/>
    </sheetView>
  </sheetViews>
  <sheetFormatPr defaultColWidth="15.5546875" defaultRowHeight="13.2" x14ac:dyDescent="0.25"/>
  <cols>
    <col min="1" max="1" width="19.109375" customWidth="1"/>
    <col min="2" max="2" width="12.88671875" customWidth="1"/>
    <col min="3" max="4" width="15.6640625" customWidth="1"/>
    <col min="5" max="9" width="12.5546875" customWidth="1"/>
    <col min="10" max="10" width="14.44140625" customWidth="1"/>
    <col min="11" max="11" width="20.88671875" customWidth="1"/>
    <col min="12" max="12" width="10.33203125" customWidth="1"/>
    <col min="13" max="13" width="11.6640625" customWidth="1"/>
    <col min="14" max="14" width="12.44140625" customWidth="1"/>
    <col min="15" max="15" width="11.6640625" customWidth="1"/>
    <col min="16" max="16" width="12.44140625" customWidth="1"/>
    <col min="17" max="18" width="14.6640625" customWidth="1"/>
    <col min="19" max="20" width="14.88671875" customWidth="1"/>
    <col min="21" max="21" width="15.44140625" customWidth="1"/>
    <col min="22" max="26" width="13.5546875" customWidth="1"/>
    <col min="27" max="27" width="13.88671875" customWidth="1"/>
    <col min="28" max="28" width="14.5546875" customWidth="1"/>
    <col min="29" max="29" width="12.88671875" customWidth="1"/>
    <col min="30" max="30" width="14.6640625" customWidth="1"/>
  </cols>
  <sheetData>
    <row r="1" spans="1:41" s="24" customFormat="1" ht="22.5" customHeight="1" x14ac:dyDescent="0.25">
      <c r="A1" s="25"/>
      <c r="B1" s="25"/>
      <c r="C1" s="25" t="s">
        <v>37</v>
      </c>
      <c r="D1" s="25" t="s">
        <v>38</v>
      </c>
      <c r="E1" s="26" t="s">
        <v>39</v>
      </c>
      <c r="F1" s="26" t="s">
        <v>32</v>
      </c>
      <c r="G1" s="25" t="s">
        <v>33</v>
      </c>
      <c r="H1" s="26" t="s">
        <v>34</v>
      </c>
      <c r="I1" s="41" t="s">
        <v>35</v>
      </c>
      <c r="J1" s="42" t="s">
        <v>36</v>
      </c>
      <c r="K1" s="42" t="s">
        <v>40</v>
      </c>
      <c r="L1" s="42"/>
      <c r="M1" s="42"/>
      <c r="N1" s="42"/>
      <c r="O1" s="42"/>
      <c r="P1" s="41"/>
      <c r="Q1" s="41"/>
      <c r="R1" s="41"/>
      <c r="S1" s="41"/>
      <c r="T1" s="41"/>
      <c r="U1" s="41"/>
      <c r="V1" s="41"/>
      <c r="W1" s="39"/>
      <c r="X1" s="39"/>
      <c r="Y1" s="39"/>
      <c r="Z1" s="39"/>
      <c r="AA1" s="39"/>
      <c r="AB1" s="39"/>
      <c r="AC1" s="40"/>
      <c r="AD1" s="43"/>
      <c r="AE1" s="47"/>
      <c r="AF1" s="47"/>
      <c r="AG1" s="47"/>
      <c r="AH1" s="33"/>
      <c r="AI1" s="33"/>
      <c r="AJ1" s="33"/>
      <c r="AK1" s="33"/>
      <c r="AL1" s="33"/>
      <c r="AM1" s="33"/>
      <c r="AN1" s="33"/>
      <c r="AO1" s="33"/>
    </row>
    <row r="2" spans="1:41" ht="20.100000000000001" customHeight="1" x14ac:dyDescent="0.25">
      <c r="A2" s="7"/>
      <c r="B2" s="7"/>
      <c r="C2" s="5" t="s">
        <v>43</v>
      </c>
      <c r="D2" s="10" t="s">
        <v>41</v>
      </c>
      <c r="E2" s="10" t="s">
        <v>41</v>
      </c>
      <c r="F2" s="10">
        <v>72.56</v>
      </c>
      <c r="G2" s="10">
        <v>-9.9700000000000006</v>
      </c>
      <c r="H2" s="5">
        <v>39.53</v>
      </c>
      <c r="I2" s="5">
        <v>104.15</v>
      </c>
      <c r="J2" s="8">
        <v>40.770000000000003</v>
      </c>
      <c r="K2" s="10">
        <v>2.84</v>
      </c>
      <c r="L2" s="10"/>
      <c r="M2" s="10"/>
      <c r="N2" s="10"/>
      <c r="O2" s="8"/>
      <c r="P2" s="5"/>
      <c r="Q2" s="5"/>
      <c r="R2" s="5"/>
      <c r="S2" s="5"/>
      <c r="T2" s="5"/>
      <c r="U2" s="5"/>
      <c r="V2" s="5"/>
      <c r="W2" s="5"/>
      <c r="X2" s="7"/>
      <c r="Y2" s="5"/>
      <c r="Z2" s="5"/>
      <c r="AA2" s="5"/>
      <c r="AB2" s="5"/>
      <c r="AC2" s="5"/>
      <c r="AD2" s="44"/>
      <c r="AE2" s="50"/>
      <c r="AF2" s="50"/>
      <c r="AG2" s="50"/>
      <c r="AH2" s="32"/>
      <c r="AI2" s="32"/>
      <c r="AJ2" s="32"/>
      <c r="AK2" s="32"/>
      <c r="AL2" s="32"/>
      <c r="AM2" s="32"/>
      <c r="AN2" s="32"/>
      <c r="AO2" s="32"/>
    </row>
    <row r="3" spans="1:41" ht="20.100000000000001" customHeight="1" x14ac:dyDescent="0.25">
      <c r="A3" s="66" t="s">
        <v>42</v>
      </c>
      <c r="B3" s="7"/>
      <c r="C3" s="5" t="s">
        <v>44</v>
      </c>
      <c r="D3" s="10" t="s">
        <v>41</v>
      </c>
      <c r="E3" s="10" t="s">
        <v>41</v>
      </c>
      <c r="F3" s="10">
        <v>40.96</v>
      </c>
      <c r="G3" s="10">
        <v>28.32</v>
      </c>
      <c r="H3" s="5">
        <v>20.07</v>
      </c>
      <c r="I3" s="5">
        <v>35.33</v>
      </c>
      <c r="J3" s="8">
        <v>34.71</v>
      </c>
      <c r="K3" s="10">
        <v>2.13</v>
      </c>
      <c r="L3" s="10"/>
      <c r="M3" s="10"/>
      <c r="N3" s="10"/>
      <c r="O3" s="8"/>
      <c r="P3" s="5"/>
      <c r="Q3" s="5"/>
      <c r="R3" s="5"/>
      <c r="S3" s="5"/>
      <c r="T3" s="5"/>
      <c r="U3" s="5"/>
      <c r="V3" s="5"/>
      <c r="W3" s="5"/>
      <c r="X3" s="7"/>
      <c r="Y3" s="5"/>
      <c r="Z3" s="5"/>
      <c r="AA3" s="5"/>
      <c r="AB3" s="5"/>
      <c r="AC3" s="5"/>
      <c r="AD3" s="44"/>
      <c r="AE3" s="50"/>
      <c r="AF3" s="50"/>
      <c r="AG3" s="50"/>
      <c r="AH3" s="32"/>
      <c r="AI3" s="32"/>
      <c r="AJ3" s="32"/>
      <c r="AK3" s="32"/>
      <c r="AL3" s="32"/>
      <c r="AM3" s="32"/>
      <c r="AN3" s="32"/>
      <c r="AO3" s="32"/>
    </row>
    <row r="4" spans="1:41" ht="20.100000000000001" customHeight="1" x14ac:dyDescent="0.25">
      <c r="A4" s="48"/>
      <c r="B4" s="7"/>
      <c r="C4" s="5" t="s">
        <v>45</v>
      </c>
      <c r="D4" s="10" t="s">
        <v>41</v>
      </c>
      <c r="E4" s="10" t="s">
        <v>41</v>
      </c>
      <c r="F4" s="10">
        <v>51.07</v>
      </c>
      <c r="G4" s="10">
        <v>27.95</v>
      </c>
      <c r="H4" s="5">
        <v>24.59</v>
      </c>
      <c r="I4" s="5">
        <v>41.34</v>
      </c>
      <c r="J4" s="8">
        <v>37.229999999999997</v>
      </c>
      <c r="K4" s="10">
        <v>2.92</v>
      </c>
      <c r="L4" s="10"/>
      <c r="M4" s="10"/>
      <c r="N4" s="10"/>
      <c r="O4" s="8"/>
      <c r="P4" s="5"/>
      <c r="Q4" s="5"/>
      <c r="R4" s="5"/>
      <c r="S4" s="5"/>
      <c r="T4" s="5"/>
      <c r="U4" s="5"/>
      <c r="V4" s="5"/>
      <c r="W4" s="5"/>
      <c r="X4" s="7"/>
      <c r="Y4" s="5"/>
      <c r="Z4" s="5"/>
      <c r="AA4" s="5"/>
      <c r="AB4" s="5"/>
      <c r="AC4" s="5"/>
      <c r="AD4" s="44"/>
      <c r="AE4" s="50"/>
      <c r="AF4" s="50"/>
      <c r="AG4" s="50"/>
      <c r="AH4" s="32"/>
      <c r="AI4" s="32"/>
      <c r="AJ4" s="32"/>
      <c r="AK4" s="32"/>
      <c r="AL4" s="32"/>
      <c r="AM4" s="32"/>
      <c r="AN4" s="32"/>
      <c r="AO4" s="32"/>
    </row>
    <row r="5" spans="1:41" ht="20.100000000000001" customHeight="1" x14ac:dyDescent="0.25">
      <c r="A5" s="6"/>
      <c r="B5" s="7"/>
      <c r="C5" s="5" t="s">
        <v>46</v>
      </c>
      <c r="D5" s="10" t="s">
        <v>41</v>
      </c>
      <c r="E5" s="10" t="s">
        <v>41</v>
      </c>
      <c r="F5" s="10">
        <v>43.61</v>
      </c>
      <c r="G5" s="10">
        <v>34.979999999999997</v>
      </c>
      <c r="H5" s="5">
        <v>20.63</v>
      </c>
      <c r="I5" s="5">
        <v>30.53</v>
      </c>
      <c r="J5" s="8">
        <v>40.61</v>
      </c>
      <c r="K5" s="10">
        <v>2.68</v>
      </c>
      <c r="L5" s="10"/>
      <c r="M5" s="10"/>
      <c r="N5" s="10"/>
      <c r="O5" s="8"/>
      <c r="P5" s="5"/>
      <c r="Q5" s="5"/>
      <c r="R5" s="5"/>
      <c r="S5" s="5"/>
      <c r="T5" s="5"/>
      <c r="U5" s="5"/>
      <c r="V5" s="5"/>
      <c r="W5" s="5"/>
      <c r="X5" s="7"/>
      <c r="Y5" s="5"/>
      <c r="Z5" s="5"/>
      <c r="AA5" s="5"/>
      <c r="AB5" s="5"/>
      <c r="AC5" s="5"/>
      <c r="AD5" s="44"/>
      <c r="AE5" s="50"/>
      <c r="AF5" s="50"/>
      <c r="AG5" s="50"/>
      <c r="AH5" s="32"/>
      <c r="AI5" s="32"/>
      <c r="AJ5" s="32"/>
      <c r="AK5" s="32"/>
      <c r="AL5" s="32"/>
      <c r="AM5" s="32"/>
      <c r="AN5" s="32"/>
      <c r="AO5" s="32"/>
    </row>
    <row r="6" spans="1:41" ht="20.100000000000001" customHeight="1" x14ac:dyDescent="0.25">
      <c r="A6" s="6"/>
      <c r="B6" s="7"/>
      <c r="C6" s="5" t="s">
        <v>47</v>
      </c>
      <c r="D6" s="10" t="s">
        <v>41</v>
      </c>
      <c r="E6" s="10" t="s">
        <v>41</v>
      </c>
      <c r="F6" s="10">
        <v>52.95</v>
      </c>
      <c r="G6" s="10">
        <v>16.16</v>
      </c>
      <c r="H6" s="5">
        <v>27.38</v>
      </c>
      <c r="I6" s="5">
        <v>59.46</v>
      </c>
      <c r="J6" s="8">
        <v>31.79</v>
      </c>
      <c r="K6" s="10">
        <v>2.5299999999999998</v>
      </c>
      <c r="L6" s="10"/>
      <c r="M6" s="10"/>
      <c r="N6" s="10"/>
      <c r="O6" s="8"/>
      <c r="P6" s="5"/>
      <c r="Q6" s="5"/>
      <c r="R6" s="5"/>
      <c r="S6" s="5"/>
      <c r="T6" s="5"/>
      <c r="U6" s="5"/>
      <c r="V6" s="5"/>
      <c r="W6" s="5"/>
      <c r="X6" s="7"/>
      <c r="Y6" s="5"/>
      <c r="Z6" s="5"/>
      <c r="AA6" s="5"/>
      <c r="AB6" s="5"/>
      <c r="AC6" s="5"/>
      <c r="AD6" s="44"/>
      <c r="AE6" s="50"/>
      <c r="AF6" s="50"/>
      <c r="AG6" s="50"/>
      <c r="AH6" s="32"/>
      <c r="AI6" s="32"/>
      <c r="AJ6" s="32"/>
      <c r="AK6" s="32"/>
      <c r="AL6" s="32"/>
      <c r="AM6" s="32"/>
      <c r="AN6" s="32"/>
      <c r="AO6" s="32"/>
    </row>
    <row r="7" spans="1:41" ht="20.100000000000001" customHeight="1" x14ac:dyDescent="0.25">
      <c r="A7" s="7"/>
      <c r="B7" s="7"/>
      <c r="C7" s="5" t="s">
        <v>48</v>
      </c>
      <c r="D7" s="10" t="s">
        <v>41</v>
      </c>
      <c r="E7" s="10" t="s">
        <v>41</v>
      </c>
      <c r="F7" s="10">
        <v>53.34</v>
      </c>
      <c r="G7" s="10">
        <v>13.08</v>
      </c>
      <c r="H7" s="5">
        <v>26.28</v>
      </c>
      <c r="I7" s="5">
        <v>63.53</v>
      </c>
      <c r="J7" s="8">
        <v>29.35</v>
      </c>
      <c r="K7" s="10">
        <v>2.3199999999999998</v>
      </c>
      <c r="L7" s="10"/>
      <c r="M7" s="10"/>
      <c r="N7" s="10"/>
      <c r="O7" s="8"/>
      <c r="P7" s="5"/>
      <c r="Q7" s="5"/>
      <c r="R7" s="5"/>
      <c r="S7" s="5"/>
      <c r="T7" s="5"/>
      <c r="U7" s="5"/>
      <c r="V7" s="5"/>
      <c r="W7" s="5"/>
      <c r="X7" s="7"/>
      <c r="Y7" s="5"/>
      <c r="Z7" s="5"/>
      <c r="AA7" s="5"/>
      <c r="AB7" s="5"/>
      <c r="AC7" s="5"/>
      <c r="AD7" s="44"/>
      <c r="AE7" s="50"/>
      <c r="AF7" s="50"/>
      <c r="AG7" s="50"/>
      <c r="AH7" s="32"/>
      <c r="AI7" s="32"/>
      <c r="AJ7" s="32"/>
      <c r="AK7" s="32"/>
      <c r="AL7" s="32"/>
      <c r="AM7" s="32"/>
      <c r="AN7" s="32"/>
      <c r="AO7" s="32"/>
    </row>
    <row r="8" spans="1:41" s="31" customFormat="1" ht="20.100000000000001" customHeight="1" x14ac:dyDescent="0.25">
      <c r="A8" s="27"/>
      <c r="B8" s="27"/>
      <c r="C8" s="28" t="s">
        <v>49</v>
      </c>
      <c r="D8" s="30" t="s">
        <v>41</v>
      </c>
      <c r="E8" s="30" t="s">
        <v>41</v>
      </c>
      <c r="F8" s="30">
        <v>46.42</v>
      </c>
      <c r="G8" s="30">
        <v>25.07</v>
      </c>
      <c r="H8" s="30">
        <v>19.920000000000002</v>
      </c>
      <c r="I8" s="28">
        <v>38.47</v>
      </c>
      <c r="J8" s="29">
        <v>32.020000000000003</v>
      </c>
      <c r="K8" s="30">
        <v>2.2400000000000002</v>
      </c>
      <c r="L8" s="30"/>
      <c r="M8" s="30"/>
      <c r="N8" s="30"/>
      <c r="O8" s="29"/>
      <c r="P8" s="28"/>
      <c r="Q8" s="55"/>
      <c r="R8" s="27"/>
      <c r="S8" s="28"/>
      <c r="T8" s="27"/>
      <c r="U8" s="28"/>
      <c r="V8" s="28"/>
      <c r="W8" s="28"/>
      <c r="X8" s="27"/>
      <c r="Y8" s="28"/>
      <c r="Z8" s="28"/>
      <c r="AA8" s="28"/>
      <c r="AB8" s="27"/>
      <c r="AC8" s="27"/>
      <c r="AD8" s="45"/>
      <c r="AE8" s="28"/>
      <c r="AF8" s="28"/>
      <c r="AG8" s="28"/>
    </row>
    <row r="9" spans="1:41" s="31" customFormat="1" ht="20.100000000000001" customHeight="1" x14ac:dyDescent="0.25">
      <c r="A9" s="27"/>
      <c r="B9" s="27"/>
      <c r="C9" s="28" t="s">
        <v>50</v>
      </c>
      <c r="D9" s="30" t="s">
        <v>41</v>
      </c>
      <c r="E9" s="30" t="s">
        <v>41</v>
      </c>
      <c r="F9" s="30">
        <v>34.94</v>
      </c>
      <c r="G9" s="30">
        <v>32.14</v>
      </c>
      <c r="H9" s="30">
        <v>15.72</v>
      </c>
      <c r="I9" s="28">
        <v>26.06</v>
      </c>
      <c r="J9" s="29">
        <v>35.78</v>
      </c>
      <c r="K9" s="30">
        <v>1.77</v>
      </c>
      <c r="L9" s="30"/>
      <c r="M9" s="30"/>
      <c r="N9" s="30"/>
      <c r="O9" s="29"/>
      <c r="P9" s="28"/>
      <c r="Q9" s="55"/>
      <c r="R9" s="27"/>
      <c r="S9" s="28"/>
      <c r="T9" s="27"/>
      <c r="U9" s="27"/>
      <c r="V9" s="28"/>
      <c r="W9" s="28"/>
      <c r="X9" s="27"/>
      <c r="Y9" s="28"/>
      <c r="Z9" s="28"/>
      <c r="AA9" s="28"/>
      <c r="AB9" s="27"/>
      <c r="AC9" s="27"/>
      <c r="AD9" s="45"/>
      <c r="AE9" s="28"/>
      <c r="AF9" s="28"/>
      <c r="AG9" s="28"/>
    </row>
    <row r="10" spans="1:41" s="31" customFormat="1" ht="20.100000000000001" customHeight="1" x14ac:dyDescent="0.25">
      <c r="A10" s="27"/>
      <c r="B10" s="27"/>
      <c r="C10" s="28" t="s">
        <v>51</v>
      </c>
      <c r="D10" s="30" t="s">
        <v>41</v>
      </c>
      <c r="E10" s="30" t="s">
        <v>41</v>
      </c>
      <c r="F10" s="30">
        <v>55.96</v>
      </c>
      <c r="G10" s="30">
        <v>11.22</v>
      </c>
      <c r="H10" s="30">
        <v>39.68</v>
      </c>
      <c r="I10" s="29">
        <v>74.209999999999994</v>
      </c>
      <c r="J10" s="29">
        <v>41.24</v>
      </c>
      <c r="K10" s="30">
        <v>3.1</v>
      </c>
      <c r="L10" s="30"/>
      <c r="M10" s="30"/>
      <c r="N10" s="30"/>
      <c r="O10" s="29"/>
      <c r="P10" s="28"/>
      <c r="Q10" s="55"/>
      <c r="R10" s="27"/>
      <c r="S10" s="28"/>
      <c r="T10" s="27"/>
      <c r="U10" s="28"/>
      <c r="V10" s="28"/>
      <c r="W10" s="28"/>
      <c r="X10" s="27"/>
      <c r="Y10" s="28"/>
      <c r="Z10" s="28"/>
      <c r="AA10" s="28"/>
      <c r="AB10" s="27"/>
      <c r="AC10" s="27"/>
      <c r="AD10" s="45"/>
      <c r="AE10" s="28"/>
      <c r="AF10" s="28"/>
      <c r="AG10" s="28"/>
    </row>
    <row r="11" spans="1:41" s="31" customFormat="1" ht="20.100000000000001" customHeight="1" x14ac:dyDescent="0.25">
      <c r="A11" s="27"/>
      <c r="B11" s="27"/>
      <c r="C11" s="28" t="s">
        <v>52</v>
      </c>
      <c r="D11" s="30" t="s">
        <v>41</v>
      </c>
      <c r="E11" s="30" t="s">
        <v>41</v>
      </c>
      <c r="F11" s="30">
        <v>62.14</v>
      </c>
      <c r="G11" s="30">
        <v>-3.17</v>
      </c>
      <c r="H11" s="30">
        <v>35.58</v>
      </c>
      <c r="I11" s="28">
        <v>95.09</v>
      </c>
      <c r="J11" s="29">
        <v>35.72</v>
      </c>
      <c r="K11" s="30">
        <v>2.42</v>
      </c>
      <c r="L11" s="30"/>
      <c r="M11" s="30"/>
      <c r="N11" s="30"/>
      <c r="O11" s="29"/>
      <c r="P11" s="28"/>
      <c r="Q11" s="55"/>
      <c r="R11" s="27"/>
      <c r="S11" s="28"/>
      <c r="T11" s="27"/>
      <c r="U11" s="27"/>
      <c r="V11" s="28"/>
      <c r="W11" s="28"/>
      <c r="X11" s="27"/>
      <c r="Y11" s="28"/>
      <c r="Z11" s="28"/>
      <c r="AA11" s="28"/>
      <c r="AB11" s="27"/>
      <c r="AC11" s="27"/>
      <c r="AD11" s="45"/>
      <c r="AE11" s="28"/>
      <c r="AF11" s="28"/>
      <c r="AG11" s="28"/>
    </row>
    <row r="12" spans="1:41" s="31" customFormat="1" ht="20.100000000000001" customHeight="1" x14ac:dyDescent="0.25">
      <c r="A12" s="27"/>
      <c r="B12" s="27"/>
      <c r="C12" s="28" t="s">
        <v>53</v>
      </c>
      <c r="D12" s="30" t="s">
        <v>41</v>
      </c>
      <c r="E12" s="30" t="s">
        <v>41</v>
      </c>
      <c r="F12" s="30">
        <v>58.1</v>
      </c>
      <c r="G12" s="30">
        <v>7.59</v>
      </c>
      <c r="H12" s="30">
        <v>31.77</v>
      </c>
      <c r="I12" s="29">
        <v>76.56</v>
      </c>
      <c r="J12" s="29">
        <v>32.659999999999997</v>
      </c>
      <c r="K12" s="30">
        <v>2.58</v>
      </c>
      <c r="L12" s="30"/>
      <c r="M12" s="30"/>
      <c r="N12" s="30"/>
      <c r="O12" s="29"/>
      <c r="P12" s="28"/>
      <c r="Q12" s="55"/>
      <c r="R12" s="27"/>
      <c r="S12" s="28"/>
      <c r="T12" s="27"/>
      <c r="U12" s="28"/>
      <c r="V12" s="28"/>
      <c r="W12" s="28"/>
      <c r="X12" s="27"/>
      <c r="Y12" s="28"/>
      <c r="Z12" s="28"/>
      <c r="AA12" s="28"/>
      <c r="AB12" s="27"/>
      <c r="AC12" s="27"/>
      <c r="AD12" s="45"/>
      <c r="AE12" s="28"/>
      <c r="AF12" s="28"/>
      <c r="AG12" s="28"/>
    </row>
    <row r="13" spans="1:41" s="31" customFormat="1" ht="20.100000000000001" customHeight="1" x14ac:dyDescent="0.25">
      <c r="A13" s="27"/>
      <c r="B13" s="51"/>
      <c r="C13" s="28" t="s">
        <v>54</v>
      </c>
      <c r="D13" s="30" t="s">
        <v>41</v>
      </c>
      <c r="E13" s="30" t="s">
        <v>41</v>
      </c>
      <c r="F13" s="30">
        <v>50.95</v>
      </c>
      <c r="G13" s="30">
        <v>22.88</v>
      </c>
      <c r="H13" s="30">
        <v>26.32</v>
      </c>
      <c r="I13" s="29">
        <v>49</v>
      </c>
      <c r="J13" s="29">
        <v>34.880000000000003</v>
      </c>
      <c r="K13" s="30">
        <v>2.73</v>
      </c>
      <c r="L13" s="30"/>
      <c r="M13" s="30"/>
      <c r="N13" s="30"/>
      <c r="O13" s="29"/>
      <c r="P13" s="28"/>
      <c r="Q13" s="55"/>
      <c r="R13" s="27"/>
      <c r="S13" s="28"/>
      <c r="T13" s="27"/>
      <c r="U13" s="27"/>
      <c r="V13" s="28"/>
      <c r="W13" s="28"/>
      <c r="X13" s="27"/>
      <c r="Y13" s="28"/>
      <c r="Z13" s="28"/>
      <c r="AA13" s="28"/>
      <c r="AB13" s="27"/>
      <c r="AC13" s="28"/>
      <c r="AD13" s="45"/>
      <c r="AE13" s="28"/>
      <c r="AF13" s="28"/>
      <c r="AG13" s="28"/>
    </row>
    <row r="14" spans="1:41" s="31" customFormat="1" ht="20.100000000000001" customHeight="1" x14ac:dyDescent="0.25">
      <c r="A14" s="27"/>
      <c r="B14" s="51"/>
      <c r="C14" s="28" t="s">
        <v>55</v>
      </c>
      <c r="D14" s="30" t="s">
        <v>41</v>
      </c>
      <c r="E14" s="30" t="s">
        <v>41</v>
      </c>
      <c r="F14" s="30">
        <v>53.41</v>
      </c>
      <c r="G14" s="30">
        <v>20.53</v>
      </c>
      <c r="H14" s="30">
        <v>24.09</v>
      </c>
      <c r="I14" s="28">
        <v>49.55</v>
      </c>
      <c r="J14" s="29">
        <v>31.65</v>
      </c>
      <c r="K14" s="30">
        <v>2.61</v>
      </c>
      <c r="L14" s="30"/>
      <c r="M14" s="30"/>
      <c r="N14" s="30"/>
      <c r="O14" s="29"/>
      <c r="P14" s="28"/>
      <c r="Q14" s="55"/>
      <c r="R14" s="27"/>
      <c r="S14" s="28"/>
      <c r="T14" s="27"/>
      <c r="U14" s="28"/>
      <c r="V14" s="28"/>
      <c r="W14" s="28"/>
      <c r="X14" s="27"/>
      <c r="Y14" s="28"/>
      <c r="Z14" s="28"/>
      <c r="AA14" s="28"/>
      <c r="AB14" s="27"/>
      <c r="AC14" s="28"/>
      <c r="AD14" s="45"/>
      <c r="AE14" s="28"/>
      <c r="AF14" s="28"/>
      <c r="AG14" s="28"/>
    </row>
    <row r="15" spans="1:41" s="31" customFormat="1" ht="20.100000000000001" customHeight="1" x14ac:dyDescent="0.25">
      <c r="A15" s="67"/>
      <c r="B15" s="51"/>
      <c r="C15" s="28" t="s">
        <v>56</v>
      </c>
      <c r="D15" s="30" t="s">
        <v>41</v>
      </c>
      <c r="E15" s="30" t="s">
        <v>41</v>
      </c>
      <c r="F15" s="30">
        <v>37.53</v>
      </c>
      <c r="G15" s="30">
        <v>33.369999999999997</v>
      </c>
      <c r="H15" s="30">
        <v>18.899999999999999</v>
      </c>
      <c r="I15" s="28">
        <v>29.53</v>
      </c>
      <c r="J15" s="29">
        <v>38.35</v>
      </c>
      <c r="K15" s="30">
        <v>2.15</v>
      </c>
      <c r="L15" s="30"/>
      <c r="M15" s="30"/>
      <c r="N15" s="30"/>
      <c r="O15" s="29"/>
      <c r="P15" s="28"/>
      <c r="Q15" s="55"/>
      <c r="R15" s="27"/>
      <c r="S15" s="28"/>
      <c r="T15" s="27"/>
      <c r="U15" s="28"/>
      <c r="V15" s="28"/>
      <c r="W15" s="28"/>
      <c r="X15" s="27"/>
      <c r="Y15" s="28"/>
      <c r="Z15" s="28"/>
      <c r="AA15" s="28"/>
      <c r="AB15" s="27"/>
      <c r="AC15" s="28"/>
      <c r="AD15" s="45"/>
      <c r="AE15" s="28"/>
      <c r="AF15" s="28"/>
      <c r="AG15" s="28"/>
    </row>
    <row r="16" spans="1:41" s="78" customFormat="1" ht="20.100000000000001" customHeight="1" x14ac:dyDescent="0.25">
      <c r="A16" s="72" t="s">
        <v>151</v>
      </c>
      <c r="B16" s="73"/>
      <c r="C16" s="72"/>
      <c r="D16" s="74"/>
      <c r="E16" s="74"/>
      <c r="F16" s="79">
        <f>STDEV(F2:F15)</f>
        <v>9.9799519917804069</v>
      </c>
      <c r="G16" s="79">
        <f t="shared" ref="G16:I16" si="0">STDEV(G2:G15)</f>
        <v>13.637831532215767</v>
      </c>
      <c r="H16" s="79">
        <f t="shared" si="0"/>
        <v>7.6312604636283137</v>
      </c>
      <c r="I16" s="79">
        <f t="shared" si="0"/>
        <v>24.723626341023504</v>
      </c>
      <c r="J16" s="79">
        <f>STDEV(J2:J15)</f>
        <v>3.7791358975125817</v>
      </c>
      <c r="K16" s="79">
        <f>STDEV(K2:K15)</f>
        <v>0.35684207114108979</v>
      </c>
      <c r="L16" s="74"/>
      <c r="M16" s="74"/>
      <c r="N16" s="74"/>
      <c r="O16" s="75"/>
      <c r="P16" s="72"/>
      <c r="Q16" s="76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7"/>
      <c r="AE16" s="72"/>
      <c r="AF16" s="72"/>
      <c r="AG16" s="72"/>
    </row>
    <row r="17" spans="1:33" s="31" customFormat="1" ht="20.100000000000001" customHeight="1" x14ac:dyDescent="0.25">
      <c r="A17" s="27"/>
      <c r="B17" s="51"/>
      <c r="C17" s="28" t="s">
        <v>37</v>
      </c>
      <c r="D17" s="30" t="s">
        <v>38</v>
      </c>
      <c r="E17" s="30" t="s">
        <v>39</v>
      </c>
      <c r="F17" s="30" t="s">
        <v>32</v>
      </c>
      <c r="G17" s="30" t="s">
        <v>33</v>
      </c>
      <c r="H17" s="30" t="s">
        <v>34</v>
      </c>
      <c r="I17" s="28" t="s">
        <v>35</v>
      </c>
      <c r="J17" s="29" t="s">
        <v>36</v>
      </c>
      <c r="K17" s="30" t="s">
        <v>40</v>
      </c>
      <c r="L17" s="30"/>
      <c r="M17" s="30"/>
      <c r="N17" s="30"/>
      <c r="O17" s="29"/>
      <c r="P17" s="28"/>
      <c r="Q17" s="55"/>
      <c r="R17" s="27"/>
      <c r="S17" s="28"/>
      <c r="T17" s="27"/>
      <c r="U17" s="28"/>
      <c r="V17" s="28"/>
      <c r="W17" s="28"/>
      <c r="X17" s="27"/>
      <c r="Y17" s="28"/>
      <c r="Z17" s="28"/>
      <c r="AA17" s="28"/>
      <c r="AB17" s="27"/>
      <c r="AC17" s="28"/>
      <c r="AD17" s="45"/>
      <c r="AE17" s="28"/>
      <c r="AF17" s="28"/>
      <c r="AG17" s="28"/>
    </row>
    <row r="18" spans="1:33" ht="20.100000000000001" customHeight="1" x14ac:dyDescent="0.25">
      <c r="A18" s="7"/>
      <c r="B18" s="52"/>
      <c r="C18" s="5" t="s">
        <v>58</v>
      </c>
      <c r="D18" s="10" t="s">
        <v>41</v>
      </c>
      <c r="E18" s="10" t="s">
        <v>41</v>
      </c>
      <c r="F18" s="10">
        <v>65.8</v>
      </c>
      <c r="G18" s="10">
        <v>1.91</v>
      </c>
      <c r="H18" s="10">
        <v>36.19</v>
      </c>
      <c r="I18" s="5">
        <v>86.98</v>
      </c>
      <c r="J18" s="8">
        <v>36.24</v>
      </c>
      <c r="K18" s="10">
        <v>2.94</v>
      </c>
      <c r="L18" s="10"/>
      <c r="M18" s="10"/>
      <c r="N18" s="10"/>
      <c r="O18" s="8"/>
      <c r="P18" s="50"/>
      <c r="Q18" s="48"/>
      <c r="R18" s="7"/>
      <c r="S18" s="5"/>
      <c r="T18" s="5"/>
      <c r="U18" s="5"/>
      <c r="V18" s="5"/>
      <c r="W18" s="5"/>
      <c r="X18" s="7"/>
      <c r="Y18" s="5"/>
      <c r="Z18" s="5"/>
      <c r="AA18" s="5"/>
      <c r="AB18" s="5"/>
      <c r="AC18" s="5"/>
      <c r="AD18" s="44"/>
      <c r="AE18" s="5"/>
      <c r="AF18" s="5"/>
      <c r="AG18" s="5"/>
    </row>
    <row r="19" spans="1:33" ht="20.100000000000001" customHeight="1" x14ac:dyDescent="0.25">
      <c r="A19" s="66" t="s">
        <v>57</v>
      </c>
      <c r="B19" s="52"/>
      <c r="C19" s="5" t="s">
        <v>59</v>
      </c>
      <c r="D19" s="10" t="s">
        <v>41</v>
      </c>
      <c r="E19" s="10" t="s">
        <v>41</v>
      </c>
      <c r="F19" s="10">
        <v>47.29</v>
      </c>
      <c r="G19" s="10">
        <v>13.42</v>
      </c>
      <c r="H19" s="10">
        <v>23</v>
      </c>
      <c r="I19" s="8">
        <v>59.73</v>
      </c>
      <c r="J19" s="8">
        <v>26.63</v>
      </c>
      <c r="K19" s="10">
        <v>1.82</v>
      </c>
      <c r="L19" s="10"/>
      <c r="M19" s="10"/>
      <c r="N19" s="10"/>
      <c r="O19" s="8"/>
      <c r="P19" s="50"/>
      <c r="Q19" s="48"/>
      <c r="R19" s="7"/>
      <c r="S19" s="5"/>
      <c r="T19" s="5"/>
      <c r="U19" s="5"/>
      <c r="V19" s="5"/>
      <c r="W19" s="5"/>
      <c r="X19" s="7"/>
      <c r="Y19" s="5"/>
      <c r="Z19" s="5"/>
      <c r="AA19" s="5"/>
      <c r="AB19" s="5"/>
      <c r="AC19" s="5"/>
      <c r="AD19" s="44"/>
      <c r="AE19" s="5"/>
      <c r="AF19" s="5"/>
      <c r="AG19" s="5"/>
    </row>
    <row r="20" spans="1:33" ht="20.100000000000001" customHeight="1" x14ac:dyDescent="0.25">
      <c r="A20" s="7"/>
      <c r="B20" s="52"/>
      <c r="C20" s="5" t="s">
        <v>60</v>
      </c>
      <c r="D20" s="10" t="s">
        <v>41</v>
      </c>
      <c r="E20" s="10" t="s">
        <v>41</v>
      </c>
      <c r="F20" s="10">
        <v>67.33</v>
      </c>
      <c r="G20" s="10">
        <v>6.26</v>
      </c>
      <c r="H20" s="10">
        <v>37.39</v>
      </c>
      <c r="I20" s="5">
        <v>80.489999999999995</v>
      </c>
      <c r="J20" s="8">
        <v>37.909999999999997</v>
      </c>
      <c r="K20" s="10">
        <v>3.33</v>
      </c>
      <c r="L20" s="10"/>
      <c r="M20" s="10"/>
      <c r="N20" s="10"/>
      <c r="O20" s="8"/>
      <c r="P20" s="50"/>
      <c r="Q20" s="48"/>
      <c r="R20" s="7"/>
      <c r="S20" s="5"/>
      <c r="T20" s="5"/>
      <c r="U20" s="5"/>
      <c r="V20" s="5"/>
      <c r="W20" s="5"/>
      <c r="X20" s="7"/>
      <c r="Y20" s="5"/>
      <c r="Z20" s="5"/>
      <c r="AA20" s="5"/>
      <c r="AB20" s="5"/>
      <c r="AC20" s="5"/>
      <c r="AD20" s="44"/>
      <c r="AE20" s="5"/>
      <c r="AF20" s="5"/>
      <c r="AG20" s="5"/>
    </row>
    <row r="21" spans="1:33" ht="20.100000000000001" customHeight="1" x14ac:dyDescent="0.25">
      <c r="A21" s="7"/>
      <c r="B21" s="52"/>
      <c r="C21" s="5" t="s">
        <v>61</v>
      </c>
      <c r="D21" s="10" t="s">
        <v>41</v>
      </c>
      <c r="E21" s="10" t="s">
        <v>41</v>
      </c>
      <c r="F21" s="10">
        <v>39.619999999999997</v>
      </c>
      <c r="G21" s="10">
        <v>29.16</v>
      </c>
      <c r="H21" s="10">
        <v>17.239999999999998</v>
      </c>
      <c r="I21" s="5">
        <v>30.59</v>
      </c>
      <c r="J21" s="8">
        <v>33.869999999999997</v>
      </c>
      <c r="K21" s="10">
        <v>1.95</v>
      </c>
      <c r="L21" s="10"/>
      <c r="M21" s="10"/>
      <c r="N21" s="10"/>
      <c r="O21" s="8"/>
      <c r="P21" s="50"/>
      <c r="Q21" s="48"/>
      <c r="R21" s="7"/>
      <c r="S21" s="5"/>
      <c r="T21" s="5"/>
      <c r="U21" s="5"/>
      <c r="V21" s="5"/>
      <c r="W21" s="5"/>
      <c r="X21" s="7"/>
      <c r="Y21" s="5"/>
      <c r="Z21" s="5"/>
      <c r="AA21" s="5"/>
      <c r="AB21" s="5"/>
      <c r="AC21" s="5"/>
      <c r="AD21" s="44"/>
      <c r="AE21" s="5"/>
      <c r="AF21" s="5"/>
      <c r="AG21" s="5"/>
    </row>
    <row r="22" spans="1:33" ht="20.100000000000001" customHeight="1" x14ac:dyDescent="0.25">
      <c r="A22" s="7"/>
      <c r="B22" s="52"/>
      <c r="C22" s="5" t="s">
        <v>62</v>
      </c>
      <c r="D22" s="10" t="s">
        <v>41</v>
      </c>
      <c r="E22" s="10" t="s">
        <v>41</v>
      </c>
      <c r="F22" s="10">
        <v>57.2</v>
      </c>
      <c r="G22" s="10">
        <v>8.8000000000000007</v>
      </c>
      <c r="H22" s="10">
        <v>30.26</v>
      </c>
      <c r="I22" s="8">
        <v>73.78</v>
      </c>
      <c r="J22" s="8">
        <v>31.52</v>
      </c>
      <c r="K22" s="10">
        <v>2.5099999999999998</v>
      </c>
      <c r="L22" s="10"/>
      <c r="M22" s="10"/>
      <c r="N22" s="10"/>
      <c r="O22" s="8"/>
      <c r="P22" s="50"/>
      <c r="Q22" s="48"/>
      <c r="R22" s="7"/>
      <c r="S22" s="5"/>
      <c r="T22" s="5"/>
      <c r="U22" s="5"/>
      <c r="V22" s="5"/>
      <c r="W22" s="5"/>
      <c r="X22" s="7"/>
      <c r="Y22" s="5"/>
      <c r="Z22" s="5"/>
      <c r="AA22" s="5"/>
      <c r="AB22" s="5"/>
      <c r="AC22" s="5"/>
      <c r="AD22" s="44"/>
      <c r="AE22" s="5"/>
      <c r="AF22" s="5"/>
      <c r="AG22" s="5"/>
    </row>
    <row r="23" spans="1:33" ht="20.100000000000001" customHeight="1" x14ac:dyDescent="0.25">
      <c r="A23" s="7"/>
      <c r="B23" s="53"/>
      <c r="C23" s="5" t="s">
        <v>63</v>
      </c>
      <c r="D23" s="10" t="s">
        <v>41</v>
      </c>
      <c r="E23" s="10" t="s">
        <v>41</v>
      </c>
      <c r="F23" s="10">
        <v>48.13</v>
      </c>
      <c r="G23" s="10">
        <v>16.78</v>
      </c>
      <c r="H23" s="10">
        <v>21.69</v>
      </c>
      <c r="I23" s="5">
        <v>52.28</v>
      </c>
      <c r="J23" s="8">
        <v>27.42</v>
      </c>
      <c r="K23" s="10">
        <v>1.98</v>
      </c>
      <c r="L23" s="10"/>
      <c r="M23" s="10"/>
      <c r="N23" s="10"/>
      <c r="O23" s="8"/>
      <c r="P23" s="50"/>
      <c r="Q23" s="56"/>
      <c r="R23" s="7"/>
      <c r="S23" s="5"/>
      <c r="T23" s="5"/>
      <c r="U23" s="7"/>
      <c r="V23" s="5"/>
      <c r="W23" s="5"/>
      <c r="X23" s="7"/>
      <c r="Y23" s="5"/>
      <c r="Z23" s="5"/>
      <c r="AA23" s="5"/>
      <c r="AB23" s="5"/>
      <c r="AC23" s="5"/>
      <c r="AD23" s="44"/>
      <c r="AE23" s="5"/>
      <c r="AF23" s="5"/>
      <c r="AG23" s="5"/>
    </row>
    <row r="24" spans="1:33" ht="20.100000000000001" customHeight="1" x14ac:dyDescent="0.25">
      <c r="A24" s="7"/>
      <c r="B24" s="53"/>
      <c r="C24" s="5" t="s">
        <v>64</v>
      </c>
      <c r="D24" s="10" t="s">
        <v>41</v>
      </c>
      <c r="E24" s="10" t="s">
        <v>41</v>
      </c>
      <c r="F24" s="10">
        <v>60.12</v>
      </c>
      <c r="G24" s="10">
        <v>6.54</v>
      </c>
      <c r="H24" s="10">
        <v>30.56</v>
      </c>
      <c r="I24" s="5">
        <v>77.92</v>
      </c>
      <c r="J24" s="8">
        <v>31.25</v>
      </c>
      <c r="K24" s="10">
        <v>2.57</v>
      </c>
      <c r="L24" s="10"/>
      <c r="M24" s="10"/>
      <c r="N24" s="10"/>
      <c r="O24" s="8"/>
      <c r="P24" s="50"/>
      <c r="Q24" s="56"/>
      <c r="R24" s="7"/>
      <c r="S24" s="5"/>
      <c r="T24" s="5"/>
      <c r="U24" s="5"/>
      <c r="V24" s="5"/>
      <c r="W24" s="5"/>
      <c r="X24" s="7"/>
      <c r="Y24" s="5"/>
      <c r="Z24" s="5"/>
      <c r="AA24" s="5"/>
      <c r="AB24" s="5"/>
      <c r="AC24" s="5"/>
      <c r="AD24" s="44"/>
      <c r="AE24" s="5"/>
      <c r="AF24" s="5"/>
      <c r="AG24" s="5"/>
    </row>
    <row r="25" spans="1:33" ht="20.100000000000001" customHeight="1" x14ac:dyDescent="0.25">
      <c r="A25" s="48"/>
      <c r="B25" s="53"/>
      <c r="C25" s="5" t="s">
        <v>65</v>
      </c>
      <c r="D25" s="10" t="s">
        <v>41</v>
      </c>
      <c r="E25" s="10" t="s">
        <v>41</v>
      </c>
      <c r="F25" s="10">
        <v>42.5</v>
      </c>
      <c r="G25" s="10">
        <v>22.8</v>
      </c>
      <c r="H25" s="10">
        <v>24.94</v>
      </c>
      <c r="I25" s="5">
        <v>47.57</v>
      </c>
      <c r="J25" s="8">
        <v>33.79</v>
      </c>
      <c r="K25" s="10">
        <v>2.1800000000000002</v>
      </c>
      <c r="L25" s="10"/>
      <c r="M25" s="10"/>
      <c r="N25" s="10"/>
      <c r="O25" s="8"/>
      <c r="P25" s="50"/>
      <c r="Q25" s="56"/>
      <c r="R25" s="7"/>
      <c r="S25" s="5"/>
      <c r="T25" s="5"/>
      <c r="U25" s="5"/>
      <c r="V25" s="5"/>
      <c r="W25" s="5"/>
      <c r="X25" s="7"/>
      <c r="Y25" s="5"/>
      <c r="Z25" s="5"/>
      <c r="AA25" s="5"/>
      <c r="AB25" s="5"/>
      <c r="AC25" s="5"/>
      <c r="AD25" s="44"/>
      <c r="AE25" s="5"/>
      <c r="AF25" s="5"/>
      <c r="AG25" s="5"/>
    </row>
    <row r="26" spans="1:33" ht="20.100000000000001" customHeight="1" x14ac:dyDescent="0.25">
      <c r="A26" s="27"/>
      <c r="B26" s="53"/>
      <c r="C26" s="5" t="s">
        <v>66</v>
      </c>
      <c r="D26" s="10" t="s">
        <v>41</v>
      </c>
      <c r="E26" s="10" t="s">
        <v>41</v>
      </c>
      <c r="F26" s="10">
        <v>55.76</v>
      </c>
      <c r="G26" s="10">
        <v>18.53</v>
      </c>
      <c r="H26" s="10">
        <v>28.92</v>
      </c>
      <c r="I26" s="5">
        <v>57.36</v>
      </c>
      <c r="J26" s="8">
        <v>34.35</v>
      </c>
      <c r="K26" s="10">
        <v>2.9</v>
      </c>
      <c r="L26" s="10"/>
      <c r="M26" s="10"/>
      <c r="N26" s="10"/>
      <c r="O26" s="8"/>
      <c r="P26" s="50"/>
      <c r="Q26" s="56"/>
      <c r="R26" s="7"/>
      <c r="S26" s="5"/>
      <c r="T26" s="5"/>
      <c r="U26" s="5"/>
      <c r="V26" s="5"/>
      <c r="W26" s="5"/>
      <c r="X26" s="7"/>
      <c r="Y26" s="5"/>
      <c r="Z26" s="5"/>
      <c r="AA26" s="5"/>
      <c r="AB26" s="5"/>
      <c r="AC26" s="5"/>
      <c r="AD26" s="44"/>
      <c r="AE26" s="5"/>
      <c r="AF26" s="5"/>
      <c r="AG26" s="5"/>
    </row>
    <row r="27" spans="1:33" ht="20.100000000000001" customHeight="1" x14ac:dyDescent="0.25">
      <c r="A27" s="67"/>
      <c r="B27" s="53"/>
      <c r="C27" s="5" t="s">
        <v>67</v>
      </c>
      <c r="D27" s="10" t="s">
        <v>41</v>
      </c>
      <c r="E27" s="10" t="s">
        <v>41</v>
      </c>
      <c r="F27" s="10">
        <v>47.64</v>
      </c>
      <c r="G27" s="10">
        <v>21.84</v>
      </c>
      <c r="H27" s="10">
        <v>23.63</v>
      </c>
      <c r="I27" s="5">
        <v>47.26</v>
      </c>
      <c r="J27" s="8">
        <v>32.17</v>
      </c>
      <c r="K27" s="10">
        <v>2.34</v>
      </c>
      <c r="L27" s="10"/>
      <c r="M27" s="10"/>
      <c r="N27" s="10"/>
      <c r="O27" s="8"/>
      <c r="P27" s="50"/>
      <c r="Q27" s="56"/>
      <c r="R27" s="7"/>
      <c r="S27" s="5"/>
      <c r="T27" s="5"/>
      <c r="U27" s="5"/>
      <c r="V27" s="5"/>
      <c r="W27" s="5"/>
      <c r="X27" s="7"/>
      <c r="Y27" s="5"/>
      <c r="Z27" s="5"/>
      <c r="AA27" s="5"/>
      <c r="AB27" s="5"/>
      <c r="AC27" s="5"/>
      <c r="AD27" s="44"/>
      <c r="AE27" s="5"/>
      <c r="AF27" s="5"/>
      <c r="AG27" s="5"/>
    </row>
    <row r="28" spans="1:33" s="38" customFormat="1" ht="20.100000000000001" customHeight="1" x14ac:dyDescent="0.25">
      <c r="A28" s="34"/>
      <c r="B28" s="34"/>
      <c r="C28" s="35" t="s">
        <v>68</v>
      </c>
      <c r="D28" s="37" t="s">
        <v>41</v>
      </c>
      <c r="E28" s="37" t="s">
        <v>41</v>
      </c>
      <c r="F28" s="37">
        <v>68.05</v>
      </c>
      <c r="G28" s="37">
        <v>-4.1900000000000004</v>
      </c>
      <c r="H28" s="37">
        <v>38.340000000000003</v>
      </c>
      <c r="I28" s="36">
        <v>96.23</v>
      </c>
      <c r="J28" s="36">
        <v>38.57</v>
      </c>
      <c r="K28" s="37">
        <v>2.84</v>
      </c>
      <c r="L28" s="37"/>
      <c r="M28" s="37"/>
      <c r="N28" s="37"/>
      <c r="O28" s="36"/>
      <c r="P28" s="35"/>
      <c r="Q28" s="49"/>
      <c r="R28" s="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46"/>
      <c r="AE28" s="35"/>
      <c r="AF28" s="35"/>
      <c r="AG28" s="35"/>
    </row>
    <row r="29" spans="1:33" s="38" customFormat="1" ht="20.100000000000001" customHeight="1" x14ac:dyDescent="0.25">
      <c r="A29" s="34"/>
      <c r="B29" s="34"/>
      <c r="C29" s="35" t="s">
        <v>69</v>
      </c>
      <c r="D29" s="37" t="s">
        <v>41</v>
      </c>
      <c r="E29" s="37" t="s">
        <v>41</v>
      </c>
      <c r="F29" s="37">
        <v>46.21</v>
      </c>
      <c r="G29" s="37">
        <v>17.920000000000002</v>
      </c>
      <c r="H29" s="37">
        <v>22.34</v>
      </c>
      <c r="I29" s="35">
        <v>51.27</v>
      </c>
      <c r="J29" s="36">
        <v>28.64</v>
      </c>
      <c r="K29" s="37">
        <v>1.97</v>
      </c>
      <c r="L29" s="37"/>
      <c r="M29" s="37"/>
      <c r="N29" s="37"/>
      <c r="O29" s="36"/>
      <c r="P29" s="35"/>
      <c r="Q29" s="49"/>
      <c r="R29" s="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46"/>
      <c r="AE29" s="35"/>
      <c r="AF29" s="35"/>
      <c r="AG29" s="35"/>
    </row>
    <row r="30" spans="1:33" s="38" customFormat="1" ht="20.100000000000001" customHeight="1" x14ac:dyDescent="0.25">
      <c r="A30" s="34"/>
      <c r="B30" s="34"/>
      <c r="C30" s="35" t="s">
        <v>70</v>
      </c>
      <c r="D30" s="37" t="s">
        <v>41</v>
      </c>
      <c r="E30" s="37" t="s">
        <v>41</v>
      </c>
      <c r="F30" s="37">
        <v>76.650000000000006</v>
      </c>
      <c r="G30" s="37">
        <v>-9.48</v>
      </c>
      <c r="H30" s="37">
        <v>42.11</v>
      </c>
      <c r="I30" s="35">
        <v>102.68</v>
      </c>
      <c r="J30" s="36">
        <v>43.16</v>
      </c>
      <c r="K30" s="37">
        <v>3.24</v>
      </c>
      <c r="L30" s="37"/>
      <c r="M30" s="37"/>
      <c r="N30" s="37"/>
      <c r="O30" s="36"/>
      <c r="P30" s="35"/>
      <c r="Q30" s="49"/>
      <c r="R30" s="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46"/>
      <c r="AE30" s="35"/>
      <c r="AF30" s="35"/>
      <c r="AG30" s="35"/>
    </row>
    <row r="31" spans="1:33" s="38" customFormat="1" ht="20.100000000000001" customHeight="1" x14ac:dyDescent="0.25">
      <c r="A31" s="34"/>
      <c r="B31" s="34"/>
      <c r="C31" s="35" t="s">
        <v>71</v>
      </c>
      <c r="D31" s="37" t="s">
        <v>41</v>
      </c>
      <c r="E31" s="37" t="s">
        <v>41</v>
      </c>
      <c r="F31" s="37">
        <v>41.21</v>
      </c>
      <c r="G31" s="37">
        <v>29.73</v>
      </c>
      <c r="H31" s="37">
        <v>21.23</v>
      </c>
      <c r="I31" s="35">
        <v>35.53</v>
      </c>
      <c r="J31" s="36">
        <v>36.53</v>
      </c>
      <c r="K31" s="37">
        <v>2.29</v>
      </c>
      <c r="L31" s="37"/>
      <c r="M31" s="37"/>
      <c r="N31" s="37"/>
      <c r="O31" s="36"/>
      <c r="P31" s="35"/>
      <c r="Q31" s="49"/>
      <c r="R31" s="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46"/>
      <c r="AE31" s="35"/>
      <c r="AF31" s="35"/>
      <c r="AG31" s="35"/>
    </row>
    <row r="32" spans="1:33" s="86" customFormat="1" ht="20.100000000000001" customHeight="1" x14ac:dyDescent="0.25">
      <c r="A32" s="72" t="s">
        <v>151</v>
      </c>
      <c r="B32" s="80"/>
      <c r="C32" s="81"/>
      <c r="D32" s="82"/>
      <c r="E32" s="82"/>
      <c r="F32" s="82">
        <f>STDEV(F18:F31)</f>
        <v>11.6267282302744</v>
      </c>
      <c r="G32" s="82">
        <f t="shared" ref="G32:K32" si="1">STDEV(G18:G31)</f>
        <v>11.808829719352353</v>
      </c>
      <c r="H32" s="82">
        <f t="shared" si="1"/>
        <v>7.6372069286048436</v>
      </c>
      <c r="I32" s="82">
        <f t="shared" si="1"/>
        <v>22.295297599604883</v>
      </c>
      <c r="J32" s="82">
        <f t="shared" si="1"/>
        <v>4.5907166837356836</v>
      </c>
      <c r="K32" s="82">
        <f t="shared" si="1"/>
        <v>0.49595285135709694</v>
      </c>
      <c r="L32" s="82"/>
      <c r="M32" s="82"/>
      <c r="N32" s="82"/>
      <c r="O32" s="83"/>
      <c r="P32" s="81"/>
      <c r="Q32" s="84"/>
      <c r="R32" s="80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5"/>
      <c r="AE32" s="81"/>
      <c r="AF32" s="81"/>
      <c r="AG32" s="81"/>
    </row>
    <row r="33" spans="1:33" s="38" customFormat="1" ht="20.100000000000001" customHeight="1" x14ac:dyDescent="0.25">
      <c r="A33" s="34"/>
      <c r="B33" s="54"/>
      <c r="C33" s="35" t="s">
        <v>37</v>
      </c>
      <c r="D33" s="37" t="s">
        <v>38</v>
      </c>
      <c r="E33" s="37" t="s">
        <v>39</v>
      </c>
      <c r="F33" s="37" t="s">
        <v>32</v>
      </c>
      <c r="G33" s="37" t="s">
        <v>33</v>
      </c>
      <c r="H33" s="37" t="s">
        <v>34</v>
      </c>
      <c r="I33" s="35" t="s">
        <v>35</v>
      </c>
      <c r="J33" s="36" t="s">
        <v>36</v>
      </c>
      <c r="K33" s="37" t="s">
        <v>40</v>
      </c>
      <c r="L33" s="37"/>
      <c r="M33" s="37"/>
      <c r="N33" s="37"/>
      <c r="O33" s="36"/>
      <c r="P33" s="35"/>
      <c r="Q33" s="49"/>
      <c r="R33" s="34"/>
      <c r="S33" s="35"/>
      <c r="T33" s="35"/>
      <c r="U33" s="34"/>
      <c r="V33" s="35"/>
      <c r="W33" s="35"/>
      <c r="X33" s="34"/>
      <c r="Y33" s="35"/>
      <c r="Z33" s="35"/>
      <c r="AA33" s="35"/>
      <c r="AB33" s="35"/>
      <c r="AC33" s="35"/>
      <c r="AD33" s="46"/>
      <c r="AE33" s="35"/>
      <c r="AF33" s="35"/>
      <c r="AG33" s="35"/>
    </row>
    <row r="34" spans="1:33" s="38" customFormat="1" ht="20.100000000000001" customHeight="1" x14ac:dyDescent="0.25">
      <c r="A34" s="66" t="s">
        <v>72</v>
      </c>
      <c r="B34" s="54"/>
      <c r="C34" s="35" t="s">
        <v>73</v>
      </c>
      <c r="D34" s="37" t="s">
        <v>41</v>
      </c>
      <c r="E34" s="37" t="s">
        <v>41</v>
      </c>
      <c r="F34" s="37">
        <v>46.44</v>
      </c>
      <c r="G34" s="37">
        <v>27.23</v>
      </c>
      <c r="H34" s="37">
        <v>23.13</v>
      </c>
      <c r="I34" s="35">
        <v>40.340000000000003</v>
      </c>
      <c r="J34" s="36">
        <v>35.729999999999997</v>
      </c>
      <c r="K34" s="37">
        <v>2.54</v>
      </c>
      <c r="L34" s="37"/>
      <c r="M34" s="37"/>
      <c r="N34" s="37"/>
      <c r="O34" s="36"/>
      <c r="P34" s="35"/>
      <c r="Q34" s="49"/>
      <c r="R34" s="34"/>
      <c r="S34" s="35"/>
      <c r="T34" s="35"/>
      <c r="U34" s="35"/>
      <c r="V34" s="35"/>
      <c r="W34" s="35"/>
      <c r="X34" s="34"/>
      <c r="Y34" s="35"/>
      <c r="Z34" s="35"/>
      <c r="AA34" s="35"/>
      <c r="AB34" s="35"/>
      <c r="AC34" s="35"/>
      <c r="AD34" s="46"/>
      <c r="AE34" s="35"/>
      <c r="AF34" s="35"/>
      <c r="AG34" s="35"/>
    </row>
    <row r="35" spans="1:33" s="38" customFormat="1" ht="20.100000000000001" customHeight="1" x14ac:dyDescent="0.25">
      <c r="A35" s="34"/>
      <c r="B35" s="54"/>
      <c r="C35" s="35" t="s">
        <v>74</v>
      </c>
      <c r="D35" s="37" t="s">
        <v>41</v>
      </c>
      <c r="E35" s="37" t="s">
        <v>41</v>
      </c>
      <c r="F35" s="37">
        <v>57.5</v>
      </c>
      <c r="G35" s="37">
        <v>7.59</v>
      </c>
      <c r="H35" s="37">
        <v>32.090000000000003</v>
      </c>
      <c r="I35" s="35">
        <v>76.69</v>
      </c>
      <c r="J35" s="36">
        <v>32.979999999999997</v>
      </c>
      <c r="K35" s="37">
        <v>2.57</v>
      </c>
      <c r="L35" s="37"/>
      <c r="M35" s="37"/>
      <c r="N35" s="37"/>
      <c r="O35" s="36"/>
      <c r="P35" s="35"/>
      <c r="Q35" s="49"/>
      <c r="R35" s="34"/>
      <c r="S35" s="35"/>
      <c r="T35" s="35"/>
      <c r="U35" s="35"/>
      <c r="V35" s="35"/>
      <c r="W35" s="35"/>
      <c r="X35" s="34"/>
      <c r="Y35" s="35"/>
      <c r="Z35" s="35"/>
      <c r="AA35" s="35"/>
      <c r="AB35" s="35"/>
      <c r="AC35" s="35"/>
      <c r="AD35" s="46"/>
      <c r="AE35" s="35"/>
      <c r="AF35" s="35"/>
      <c r="AG35" s="35"/>
    </row>
    <row r="36" spans="1:33" s="38" customFormat="1" ht="20.100000000000001" customHeight="1" x14ac:dyDescent="0.25">
      <c r="A36" s="34"/>
      <c r="B36" s="54"/>
      <c r="C36" s="35" t="s">
        <v>75</v>
      </c>
      <c r="D36" s="37" t="s">
        <v>41</v>
      </c>
      <c r="E36" s="37" t="s">
        <v>41</v>
      </c>
      <c r="F36" s="37">
        <v>64</v>
      </c>
      <c r="G36" s="37">
        <v>3.52</v>
      </c>
      <c r="H36" s="37">
        <v>33.659999999999997</v>
      </c>
      <c r="I36" s="35">
        <v>84.03</v>
      </c>
      <c r="J36" s="36">
        <v>33.85</v>
      </c>
      <c r="K36" s="37">
        <v>2.79</v>
      </c>
      <c r="L36" s="37"/>
      <c r="M36" s="37"/>
      <c r="N36" s="37"/>
      <c r="O36" s="36"/>
      <c r="P36" s="35"/>
      <c r="Q36" s="49"/>
      <c r="R36" s="34"/>
      <c r="S36" s="35"/>
      <c r="T36" s="35"/>
      <c r="U36" s="35"/>
      <c r="V36" s="35"/>
      <c r="W36" s="35"/>
      <c r="X36" s="34"/>
      <c r="Y36" s="35"/>
      <c r="Z36" s="35"/>
      <c r="AA36" s="35"/>
      <c r="AB36" s="35"/>
      <c r="AC36" s="35"/>
      <c r="AD36" s="46"/>
      <c r="AE36" s="35"/>
      <c r="AF36" s="35"/>
      <c r="AG36" s="35"/>
    </row>
    <row r="37" spans="1:33" s="38" customFormat="1" ht="20.100000000000001" customHeight="1" x14ac:dyDescent="0.25">
      <c r="A37" s="34"/>
      <c r="B37" s="54"/>
      <c r="C37" s="35" t="s">
        <v>76</v>
      </c>
      <c r="D37" s="37" t="s">
        <v>41</v>
      </c>
      <c r="E37" s="37" t="s">
        <v>41</v>
      </c>
      <c r="F37" s="37">
        <v>50.73</v>
      </c>
      <c r="G37" s="37">
        <v>22.03</v>
      </c>
      <c r="H37" s="37">
        <v>25.03</v>
      </c>
      <c r="I37" s="35">
        <v>48.64</v>
      </c>
      <c r="J37" s="36">
        <v>33.340000000000003</v>
      </c>
      <c r="K37" s="37">
        <v>2.6</v>
      </c>
      <c r="L37" s="37"/>
      <c r="M37" s="37"/>
      <c r="N37" s="37"/>
      <c r="O37" s="36"/>
      <c r="P37" s="35"/>
      <c r="Q37" s="49"/>
      <c r="R37" s="34"/>
      <c r="S37" s="35"/>
      <c r="T37" s="35"/>
      <c r="U37" s="35"/>
      <c r="V37" s="35"/>
      <c r="W37" s="35"/>
      <c r="X37" s="34"/>
      <c r="Y37" s="35"/>
      <c r="Z37" s="35"/>
      <c r="AA37" s="35"/>
      <c r="AB37" s="35"/>
      <c r="AC37" s="35"/>
      <c r="AD37" s="46"/>
      <c r="AE37" s="35"/>
      <c r="AF37" s="35"/>
      <c r="AG37" s="35"/>
    </row>
    <row r="38" spans="1:33" ht="20.100000000000001" customHeight="1" x14ac:dyDescent="0.25">
      <c r="A38" s="7"/>
      <c r="B38" s="52"/>
      <c r="C38" s="5" t="s">
        <v>77</v>
      </c>
      <c r="D38" s="5" t="s">
        <v>41</v>
      </c>
      <c r="E38" s="5" t="s">
        <v>41</v>
      </c>
      <c r="F38" s="5">
        <v>57.95</v>
      </c>
      <c r="G38" s="5">
        <v>21.42</v>
      </c>
      <c r="H38" s="5">
        <v>24.36</v>
      </c>
      <c r="I38" s="5">
        <v>48.68</v>
      </c>
      <c r="J38" s="5">
        <v>32.43</v>
      </c>
      <c r="K38" s="10">
        <v>2.93</v>
      </c>
      <c r="L38" s="10"/>
      <c r="M38" s="5"/>
      <c r="N38" s="5"/>
      <c r="O38" s="8"/>
      <c r="P38" s="7"/>
      <c r="Q38" s="56"/>
      <c r="R38" s="7"/>
      <c r="S38" s="5"/>
      <c r="T38" s="5"/>
      <c r="U38" s="50"/>
      <c r="V38" s="5"/>
      <c r="W38" s="50"/>
      <c r="X38" s="7"/>
      <c r="Y38" s="5"/>
      <c r="Z38" s="5"/>
      <c r="AA38" s="50"/>
      <c r="AB38" s="5"/>
      <c r="AC38" s="5"/>
      <c r="AD38" s="5"/>
      <c r="AE38" s="5"/>
      <c r="AF38" s="5"/>
      <c r="AG38" s="5"/>
    </row>
    <row r="39" spans="1:33" ht="20.100000000000001" customHeight="1" x14ac:dyDescent="0.25">
      <c r="A39" s="66"/>
      <c r="B39" s="52"/>
      <c r="C39" s="5" t="s">
        <v>78</v>
      </c>
      <c r="D39" s="5" t="s">
        <v>41</v>
      </c>
      <c r="E39" s="5" t="s">
        <v>41</v>
      </c>
      <c r="F39" s="5">
        <v>57.23</v>
      </c>
      <c r="G39" s="5">
        <v>21.71</v>
      </c>
      <c r="H39" s="5">
        <v>25.63</v>
      </c>
      <c r="I39" s="5">
        <v>49.73</v>
      </c>
      <c r="J39" s="5">
        <v>33.590000000000003</v>
      </c>
      <c r="K39" s="10">
        <v>2.98</v>
      </c>
      <c r="L39" s="10"/>
      <c r="M39" s="5"/>
      <c r="N39" s="5"/>
      <c r="O39" s="8"/>
      <c r="P39" s="7"/>
      <c r="Q39" s="56"/>
      <c r="R39" s="7"/>
      <c r="S39" s="5"/>
      <c r="T39" s="5"/>
      <c r="U39" s="52"/>
      <c r="V39" s="5"/>
      <c r="W39" s="50"/>
      <c r="X39" s="7"/>
      <c r="Y39" s="5"/>
      <c r="Z39" s="5"/>
      <c r="AA39" s="50"/>
      <c r="AB39" s="5"/>
      <c r="AC39" s="5"/>
      <c r="AD39" s="5"/>
      <c r="AE39" s="5"/>
      <c r="AF39" s="5"/>
      <c r="AG39" s="5"/>
    </row>
    <row r="40" spans="1:33" ht="20.100000000000001" customHeight="1" x14ac:dyDescent="0.25">
      <c r="A40" s="7"/>
      <c r="B40" s="52"/>
      <c r="C40" s="5" t="s">
        <v>79</v>
      </c>
      <c r="D40" s="5" t="s">
        <v>41</v>
      </c>
      <c r="E40" s="5" t="s">
        <v>41</v>
      </c>
      <c r="F40" s="5">
        <v>57.73</v>
      </c>
      <c r="G40" s="5">
        <v>17.739999999999998</v>
      </c>
      <c r="H40" s="5">
        <v>32.299999999999997</v>
      </c>
      <c r="I40" s="5">
        <v>61.23</v>
      </c>
      <c r="J40" s="5">
        <v>36.85</v>
      </c>
      <c r="K40" s="10">
        <v>3.15</v>
      </c>
      <c r="L40" s="10"/>
      <c r="M40" s="5"/>
      <c r="N40" s="5"/>
      <c r="O40" s="8"/>
      <c r="P40" s="7"/>
      <c r="Q40" s="56"/>
      <c r="R40" s="7"/>
      <c r="S40" s="5"/>
      <c r="T40" s="5"/>
      <c r="U40" s="50"/>
      <c r="V40" s="5"/>
      <c r="W40" s="50"/>
      <c r="X40" s="7"/>
      <c r="Y40" s="5"/>
      <c r="Z40" s="5"/>
      <c r="AA40" s="50"/>
      <c r="AB40" s="5"/>
      <c r="AC40" s="5"/>
      <c r="AD40" s="5"/>
      <c r="AE40" s="5"/>
      <c r="AF40" s="5"/>
      <c r="AG40" s="5"/>
    </row>
    <row r="41" spans="1:33" ht="20.100000000000001" customHeight="1" x14ac:dyDescent="0.25">
      <c r="A41" s="7"/>
      <c r="B41" s="52"/>
      <c r="C41" s="5" t="s">
        <v>80</v>
      </c>
      <c r="D41" s="5" t="s">
        <v>41</v>
      </c>
      <c r="E41" s="5" t="s">
        <v>41</v>
      </c>
      <c r="F41" s="5">
        <v>39.31</v>
      </c>
      <c r="G41" s="5">
        <v>32.729999999999997</v>
      </c>
      <c r="H41" s="5">
        <v>16.38</v>
      </c>
      <c r="I41" s="5">
        <v>26.59</v>
      </c>
      <c r="J41" s="5">
        <v>36.6</v>
      </c>
      <c r="K41" s="10">
        <v>2.08</v>
      </c>
      <c r="L41" s="10"/>
      <c r="M41" s="5"/>
      <c r="N41" s="5"/>
      <c r="O41" s="8"/>
      <c r="P41" s="7"/>
      <c r="Q41" s="56"/>
      <c r="R41" s="7"/>
      <c r="S41" s="5"/>
      <c r="T41" s="5"/>
      <c r="U41" s="52"/>
      <c r="V41" s="5"/>
      <c r="W41" s="50"/>
      <c r="X41" s="7"/>
      <c r="Y41" s="5"/>
      <c r="Z41" s="5"/>
      <c r="AA41" s="50"/>
      <c r="AB41" s="5"/>
      <c r="AC41" s="5"/>
      <c r="AD41" s="5"/>
      <c r="AE41" s="5"/>
      <c r="AF41" s="5"/>
      <c r="AG41" s="5"/>
    </row>
    <row r="42" spans="1:33" ht="20.100000000000001" customHeight="1" x14ac:dyDescent="0.25">
      <c r="A42" s="7"/>
      <c r="B42" s="52"/>
      <c r="C42" s="5" t="s">
        <v>81</v>
      </c>
      <c r="D42" s="5" t="s">
        <v>41</v>
      </c>
      <c r="E42" s="5" t="s">
        <v>41</v>
      </c>
      <c r="F42" s="5">
        <v>56.69</v>
      </c>
      <c r="G42" s="5">
        <v>20.78</v>
      </c>
      <c r="H42" s="5">
        <v>29.2</v>
      </c>
      <c r="I42" s="5">
        <v>54.56</v>
      </c>
      <c r="J42" s="5">
        <v>35.840000000000003</v>
      </c>
      <c r="K42" s="10">
        <v>3.09</v>
      </c>
      <c r="L42" s="10"/>
      <c r="M42" s="5"/>
      <c r="N42" s="5"/>
      <c r="O42" s="8"/>
      <c r="P42" s="7"/>
      <c r="Q42" s="56"/>
      <c r="R42" s="7"/>
      <c r="S42" s="5"/>
      <c r="T42" s="5"/>
      <c r="U42" s="50"/>
      <c r="V42" s="5"/>
      <c r="W42" s="50"/>
      <c r="X42" s="7"/>
      <c r="Y42" s="5"/>
      <c r="Z42" s="5"/>
      <c r="AA42" s="50"/>
      <c r="AB42" s="5"/>
      <c r="AC42" s="5"/>
      <c r="AD42" s="5"/>
      <c r="AE42" s="5"/>
      <c r="AF42" s="5"/>
      <c r="AG42" s="5"/>
    </row>
    <row r="43" spans="1:33" ht="20.100000000000001" customHeight="1" x14ac:dyDescent="0.25">
      <c r="A43" s="7"/>
      <c r="B43" s="53"/>
      <c r="C43" s="5" t="s">
        <v>82</v>
      </c>
      <c r="D43" s="5" t="s">
        <v>41</v>
      </c>
      <c r="E43" s="5" t="s">
        <v>41</v>
      </c>
      <c r="F43" s="5">
        <v>37.51</v>
      </c>
      <c r="G43" s="5">
        <v>25.01</v>
      </c>
      <c r="H43" s="5">
        <v>17.11</v>
      </c>
      <c r="I43" s="5">
        <v>34.369999999999997</v>
      </c>
      <c r="J43" s="5">
        <v>30.3</v>
      </c>
      <c r="K43" s="10">
        <v>1.59</v>
      </c>
      <c r="L43" s="10"/>
      <c r="M43" s="5"/>
      <c r="N43" s="5"/>
      <c r="O43" s="8"/>
      <c r="P43" s="50"/>
      <c r="Q43" s="56"/>
      <c r="R43" s="52"/>
      <c r="S43" s="50"/>
      <c r="T43" s="50"/>
      <c r="U43" s="52"/>
      <c r="V43" s="50"/>
      <c r="W43" s="50"/>
      <c r="X43" s="52"/>
      <c r="Y43" s="50"/>
      <c r="Z43" s="50"/>
      <c r="AA43" s="50"/>
      <c r="AB43" s="5"/>
      <c r="AC43" s="5"/>
      <c r="AD43" s="5"/>
      <c r="AE43" s="5"/>
      <c r="AF43" s="5"/>
      <c r="AG43" s="5"/>
    </row>
    <row r="44" spans="1:33" ht="20.100000000000001" customHeight="1" x14ac:dyDescent="0.25">
      <c r="A44" s="7"/>
      <c r="B44" s="53"/>
      <c r="C44" s="5" t="s">
        <v>83</v>
      </c>
      <c r="D44" s="5" t="s">
        <v>41</v>
      </c>
      <c r="E44" s="5" t="s">
        <v>41</v>
      </c>
      <c r="F44" s="5">
        <v>64.83</v>
      </c>
      <c r="G44" s="5">
        <v>6.57</v>
      </c>
      <c r="H44" s="5">
        <v>36.270000000000003</v>
      </c>
      <c r="I44" s="5">
        <v>79.73</v>
      </c>
      <c r="J44" s="5">
        <v>36.86</v>
      </c>
      <c r="K44" s="10">
        <v>3.15</v>
      </c>
      <c r="L44" s="10"/>
      <c r="M44" s="5"/>
      <c r="N44" s="5"/>
      <c r="O44" s="8"/>
      <c r="P44" s="50"/>
      <c r="Q44" s="56"/>
      <c r="R44" s="52"/>
      <c r="S44" s="50"/>
      <c r="T44" s="50"/>
      <c r="U44" s="50"/>
      <c r="V44" s="50"/>
      <c r="W44" s="50"/>
      <c r="X44" s="52"/>
      <c r="Y44" s="50"/>
      <c r="Z44" s="50"/>
      <c r="AA44" s="50"/>
      <c r="AB44" s="5"/>
      <c r="AC44" s="5"/>
      <c r="AD44" s="5"/>
      <c r="AE44" s="5"/>
      <c r="AF44" s="5"/>
      <c r="AG44" s="5"/>
    </row>
    <row r="45" spans="1:33" ht="20.100000000000001" customHeight="1" x14ac:dyDescent="0.25">
      <c r="A45" s="7"/>
      <c r="B45" s="53"/>
      <c r="C45" s="5" t="s">
        <v>84</v>
      </c>
      <c r="D45" s="5" t="s">
        <v>41</v>
      </c>
      <c r="E45" s="5" t="s">
        <v>41</v>
      </c>
      <c r="F45" s="5">
        <v>50.12</v>
      </c>
      <c r="G45" s="5">
        <v>27.86</v>
      </c>
      <c r="H45" s="10">
        <v>24.48</v>
      </c>
      <c r="I45" s="5">
        <v>41.31</v>
      </c>
      <c r="J45" s="5">
        <v>37.090000000000003</v>
      </c>
      <c r="K45" s="10">
        <v>2.86</v>
      </c>
      <c r="L45" s="10"/>
      <c r="M45" s="5"/>
      <c r="N45" s="5"/>
      <c r="O45" s="8"/>
      <c r="P45" s="50"/>
      <c r="Q45" s="56"/>
      <c r="R45" s="52"/>
      <c r="S45" s="50"/>
      <c r="T45" s="50"/>
      <c r="U45" s="50"/>
      <c r="V45" s="50"/>
      <c r="W45" s="50"/>
      <c r="X45" s="52"/>
      <c r="Y45" s="50"/>
      <c r="Z45" s="50"/>
      <c r="AA45" s="50"/>
      <c r="AB45" s="5"/>
      <c r="AC45" s="5"/>
      <c r="AD45" s="5"/>
      <c r="AE45" s="5"/>
      <c r="AF45" s="5"/>
      <c r="AG45" s="5"/>
    </row>
    <row r="46" spans="1:33" ht="20.100000000000001" customHeight="1" x14ac:dyDescent="0.25">
      <c r="A46" s="7"/>
      <c r="B46" s="53"/>
      <c r="C46" s="58" t="s">
        <v>85</v>
      </c>
      <c r="D46" s="58" t="s">
        <v>41</v>
      </c>
      <c r="E46" s="58" t="s">
        <v>41</v>
      </c>
      <c r="F46" s="58">
        <v>59.11</v>
      </c>
      <c r="G46" s="58">
        <v>9.2200000000000006</v>
      </c>
      <c r="H46" s="58">
        <v>36.43</v>
      </c>
      <c r="I46" s="58">
        <v>75.8</v>
      </c>
      <c r="J46" s="58">
        <v>37.57</v>
      </c>
      <c r="K46" s="59">
        <v>2.99</v>
      </c>
      <c r="L46" s="59"/>
      <c r="M46" s="58"/>
      <c r="N46" s="58"/>
      <c r="O46" s="60"/>
      <c r="P46" s="61"/>
      <c r="Q46" s="62"/>
      <c r="R46" s="63"/>
      <c r="S46" s="61"/>
      <c r="T46" s="61"/>
      <c r="U46" s="61"/>
      <c r="V46" s="61"/>
      <c r="W46" s="61"/>
      <c r="X46" s="63"/>
      <c r="Y46" s="61"/>
      <c r="Z46" s="61"/>
      <c r="AA46" s="61"/>
      <c r="AB46" s="58"/>
      <c r="AC46" s="58"/>
      <c r="AD46" s="58"/>
      <c r="AE46" s="58"/>
      <c r="AF46" s="58"/>
      <c r="AG46" s="58"/>
    </row>
    <row r="47" spans="1:33" s="6" customFormat="1" ht="20.100000000000001" customHeight="1" x14ac:dyDescent="0.25">
      <c r="A47" s="48"/>
      <c r="B47" s="53"/>
      <c r="C47" s="5" t="s">
        <v>86</v>
      </c>
      <c r="D47" s="5" t="s">
        <v>41</v>
      </c>
      <c r="E47" s="5" t="s">
        <v>41</v>
      </c>
      <c r="F47" s="5">
        <v>52.68</v>
      </c>
      <c r="G47" s="5">
        <v>16.260000000000002</v>
      </c>
      <c r="H47" s="10">
        <v>30.33</v>
      </c>
      <c r="I47" s="5">
        <v>61.81</v>
      </c>
      <c r="J47" s="5">
        <v>34.409999999999997</v>
      </c>
      <c r="K47" s="10">
        <v>2.68</v>
      </c>
      <c r="L47" s="10"/>
      <c r="M47" s="5"/>
      <c r="N47" s="5"/>
      <c r="O47" s="8"/>
      <c r="P47" s="50"/>
      <c r="Q47" s="56"/>
      <c r="R47" s="52"/>
      <c r="S47" s="50"/>
      <c r="T47" s="50"/>
      <c r="U47" s="50"/>
      <c r="V47" s="50"/>
      <c r="W47" s="50"/>
      <c r="X47" s="52"/>
      <c r="Y47" s="50"/>
      <c r="Z47" s="50"/>
      <c r="AA47" s="50"/>
      <c r="AB47" s="5"/>
      <c r="AC47" s="5"/>
      <c r="AD47" s="5"/>
      <c r="AE47" s="5"/>
      <c r="AF47" s="5"/>
      <c r="AG47" s="5"/>
    </row>
    <row r="48" spans="1:33" s="88" customFormat="1" ht="20.100000000000001" customHeight="1" x14ac:dyDescent="0.25">
      <c r="A48" s="72" t="s">
        <v>151</v>
      </c>
      <c r="B48" s="81"/>
      <c r="C48" s="81"/>
      <c r="D48" s="81"/>
      <c r="E48" s="81"/>
      <c r="F48" s="81">
        <f>STDEV(F34:F47)</f>
        <v>8.1992158898756884</v>
      </c>
      <c r="G48" s="81">
        <f t="shared" ref="G48:K48" si="2">STDEV(G34:G47)</f>
        <v>8.8692217840656671</v>
      </c>
      <c r="H48" s="81">
        <f t="shared" si="2"/>
        <v>6.3775543902031888</v>
      </c>
      <c r="I48" s="81">
        <f t="shared" si="2"/>
        <v>17.916423385348892</v>
      </c>
      <c r="J48" s="81">
        <f t="shared" si="2"/>
        <v>2.1550492715103671</v>
      </c>
      <c r="K48" s="81">
        <f t="shared" si="2"/>
        <v>0.4361318481961497</v>
      </c>
      <c r="L48" s="87"/>
      <c r="O48" s="89"/>
    </row>
    <row r="49" spans="1:15" s="6" customFormat="1" ht="20.100000000000001" customHeight="1" x14ac:dyDescent="0.25">
      <c r="A49" s="5"/>
      <c r="B49" s="5"/>
      <c r="C49" s="5" t="s">
        <v>37</v>
      </c>
      <c r="D49" s="5" t="s">
        <v>38</v>
      </c>
      <c r="E49" s="5" t="s">
        <v>39</v>
      </c>
      <c r="F49" s="5" t="s">
        <v>32</v>
      </c>
      <c r="G49" s="5" t="s">
        <v>33</v>
      </c>
      <c r="H49" s="5" t="s">
        <v>34</v>
      </c>
      <c r="I49" s="5" t="s">
        <v>35</v>
      </c>
      <c r="J49" s="5" t="s">
        <v>36</v>
      </c>
      <c r="K49" s="10" t="s">
        <v>40</v>
      </c>
      <c r="L49" s="64"/>
      <c r="O49" s="65"/>
    </row>
    <row r="50" spans="1:15" s="6" customFormat="1" ht="20.100000000000001" customHeight="1" x14ac:dyDescent="0.25">
      <c r="A50" s="66" t="s">
        <v>87</v>
      </c>
      <c r="B50" s="5"/>
      <c r="C50" s="5" t="s">
        <v>88</v>
      </c>
      <c r="D50" s="5" t="s">
        <v>41</v>
      </c>
      <c r="E50" s="5" t="s">
        <v>41</v>
      </c>
      <c r="F50" s="5">
        <v>52.77</v>
      </c>
      <c r="G50" s="5">
        <v>23.66</v>
      </c>
      <c r="H50" s="5">
        <v>28.98</v>
      </c>
      <c r="I50" s="5">
        <v>50.77</v>
      </c>
      <c r="J50" s="5">
        <v>37.409999999999997</v>
      </c>
      <c r="K50" s="10">
        <v>3.02</v>
      </c>
      <c r="L50" s="64"/>
      <c r="O50" s="65"/>
    </row>
    <row r="51" spans="1:15" s="6" customFormat="1" ht="20.100000000000001" customHeight="1" x14ac:dyDescent="0.25">
      <c r="A51" s="67"/>
      <c r="B51" s="5"/>
      <c r="C51" s="5" t="s">
        <v>89</v>
      </c>
      <c r="D51" s="5" t="s">
        <v>41</v>
      </c>
      <c r="E51" s="5" t="s">
        <v>41</v>
      </c>
      <c r="F51" s="5">
        <v>40.549999999999997</v>
      </c>
      <c r="G51" s="5">
        <v>32.29</v>
      </c>
      <c r="H51" s="5">
        <v>17.88</v>
      </c>
      <c r="I51" s="5">
        <v>28.98</v>
      </c>
      <c r="J51" s="5">
        <v>36.909999999999997</v>
      </c>
      <c r="K51" s="10">
        <v>2.21</v>
      </c>
      <c r="L51" s="64"/>
      <c r="O51" s="65"/>
    </row>
    <row r="52" spans="1:15" s="6" customFormat="1" ht="20.100000000000001" customHeight="1" x14ac:dyDescent="0.25">
      <c r="A52" s="5"/>
      <c r="B52" s="5"/>
      <c r="C52" s="5" t="s">
        <v>90</v>
      </c>
      <c r="D52" s="5" t="s">
        <v>41</v>
      </c>
      <c r="E52" s="5" t="s">
        <v>41</v>
      </c>
      <c r="F52" s="5">
        <v>60.9</v>
      </c>
      <c r="G52" s="5">
        <v>5.13</v>
      </c>
      <c r="H52" s="5">
        <v>36.880000000000003</v>
      </c>
      <c r="I52" s="5">
        <v>82.08</v>
      </c>
      <c r="J52" s="5">
        <v>37.229999999999997</v>
      </c>
      <c r="K52" s="10">
        <v>2.88</v>
      </c>
      <c r="L52" s="64"/>
      <c r="O52" s="65"/>
    </row>
    <row r="53" spans="1:15" s="6" customFormat="1" ht="20.100000000000001" customHeight="1" x14ac:dyDescent="0.25">
      <c r="A53" s="5"/>
      <c r="B53" s="5"/>
      <c r="C53" s="5" t="s">
        <v>91</v>
      </c>
      <c r="D53" s="5" t="s">
        <v>41</v>
      </c>
      <c r="E53" s="5" t="s">
        <v>41</v>
      </c>
      <c r="F53" s="5">
        <v>44.56</v>
      </c>
      <c r="G53" s="5">
        <v>23.19</v>
      </c>
      <c r="H53" s="5">
        <v>21.33</v>
      </c>
      <c r="I53" s="5">
        <v>42.61</v>
      </c>
      <c r="J53" s="5">
        <v>31.51</v>
      </c>
      <c r="K53" s="10">
        <v>2.12</v>
      </c>
      <c r="L53" s="64"/>
      <c r="O53" s="65"/>
    </row>
    <row r="54" spans="1:15" s="6" customFormat="1" ht="20.100000000000001" customHeight="1" x14ac:dyDescent="0.25">
      <c r="A54" s="5"/>
      <c r="B54" s="5"/>
      <c r="C54" s="5" t="s">
        <v>92</v>
      </c>
      <c r="D54" s="5" t="s">
        <v>41</v>
      </c>
      <c r="E54" s="5" t="s">
        <v>41</v>
      </c>
      <c r="F54" s="5">
        <v>66.599999999999994</v>
      </c>
      <c r="G54" s="5">
        <v>10.35</v>
      </c>
      <c r="H54" s="5">
        <v>36.299999999999997</v>
      </c>
      <c r="I54" s="5">
        <v>74.09</v>
      </c>
      <c r="J54" s="5">
        <v>37.74</v>
      </c>
      <c r="K54" s="10">
        <v>3.46</v>
      </c>
      <c r="L54" s="64"/>
      <c r="O54" s="65"/>
    </row>
    <row r="55" spans="1:15" s="6" customFormat="1" ht="20.100000000000001" customHeight="1" x14ac:dyDescent="0.25">
      <c r="A55" s="5"/>
      <c r="B55" s="5"/>
      <c r="C55" s="5" t="s">
        <v>93</v>
      </c>
      <c r="D55" s="5" t="s">
        <v>41</v>
      </c>
      <c r="E55" s="5" t="s">
        <v>41</v>
      </c>
      <c r="F55" s="5">
        <v>44.46</v>
      </c>
      <c r="G55" s="5">
        <v>27.98</v>
      </c>
      <c r="H55" s="5">
        <v>21.56</v>
      </c>
      <c r="I55" s="5">
        <v>37.619999999999997</v>
      </c>
      <c r="J55" s="5">
        <v>35.32</v>
      </c>
      <c r="K55" s="10">
        <v>2.39</v>
      </c>
      <c r="L55" s="64"/>
      <c r="O55" s="65"/>
    </row>
    <row r="56" spans="1:15" s="6" customFormat="1" ht="20.100000000000001" customHeight="1" x14ac:dyDescent="0.25">
      <c r="A56" s="5"/>
      <c r="B56" s="5"/>
      <c r="C56" s="5" t="s">
        <v>94</v>
      </c>
      <c r="D56" s="5" t="s">
        <v>41</v>
      </c>
      <c r="E56" s="5" t="s">
        <v>41</v>
      </c>
      <c r="F56" s="5">
        <v>61.37</v>
      </c>
      <c r="G56" s="5">
        <v>15.77</v>
      </c>
      <c r="H56" s="5">
        <v>32.14</v>
      </c>
      <c r="I56" s="5">
        <v>63.87</v>
      </c>
      <c r="J56" s="5">
        <v>35.799999999999997</v>
      </c>
      <c r="K56" s="10">
        <v>3.24</v>
      </c>
      <c r="L56" s="64"/>
      <c r="O56" s="65"/>
    </row>
    <row r="57" spans="1:15" s="6" customFormat="1" ht="20.100000000000001" customHeight="1" x14ac:dyDescent="0.25">
      <c r="A57" s="5"/>
      <c r="B57" s="5"/>
      <c r="C57" s="5" t="s">
        <v>95</v>
      </c>
      <c r="D57" s="5" t="s">
        <v>41</v>
      </c>
      <c r="E57" s="5" t="s">
        <v>41</v>
      </c>
      <c r="F57" s="5">
        <v>47.88</v>
      </c>
      <c r="G57" s="5">
        <v>28.24</v>
      </c>
      <c r="H57" s="5">
        <v>24.46</v>
      </c>
      <c r="I57" s="5">
        <v>40.9</v>
      </c>
      <c r="J57" s="5">
        <v>37.36</v>
      </c>
      <c r="K57" s="10">
        <v>2.75</v>
      </c>
      <c r="L57" s="64"/>
      <c r="O57" s="65"/>
    </row>
    <row r="58" spans="1:15" s="6" customFormat="1" ht="20.100000000000001" customHeight="1" x14ac:dyDescent="0.25">
      <c r="A58" s="5"/>
      <c r="B58" s="5"/>
      <c r="C58" s="5" t="s">
        <v>96</v>
      </c>
      <c r="D58" s="5" t="s">
        <v>41</v>
      </c>
      <c r="E58" s="5" t="s">
        <v>41</v>
      </c>
      <c r="F58" s="5">
        <v>71.22</v>
      </c>
      <c r="G58" s="5">
        <v>-4.07</v>
      </c>
      <c r="H58" s="5">
        <v>43.89</v>
      </c>
      <c r="I58" s="5">
        <v>95.3</v>
      </c>
      <c r="J58" s="5">
        <v>44.08</v>
      </c>
      <c r="K58" s="10">
        <v>3.34</v>
      </c>
      <c r="L58" s="64"/>
      <c r="O58" s="65"/>
    </row>
    <row r="59" spans="1:15" s="6" customFormat="1" ht="20.100000000000001" customHeight="1" x14ac:dyDescent="0.25">
      <c r="A59" s="5"/>
      <c r="B59" s="5"/>
      <c r="C59" s="5" t="s">
        <v>97</v>
      </c>
      <c r="D59" s="5" t="s">
        <v>41</v>
      </c>
      <c r="E59" s="5" t="s">
        <v>41</v>
      </c>
      <c r="F59" s="5">
        <v>45.38</v>
      </c>
      <c r="G59" s="5">
        <v>29.79</v>
      </c>
      <c r="H59" s="5">
        <v>23.39</v>
      </c>
      <c r="I59" s="5">
        <v>38.130000000000003</v>
      </c>
      <c r="J59" s="5">
        <v>37.880000000000003</v>
      </c>
      <c r="K59" s="10">
        <v>2.64</v>
      </c>
      <c r="L59" s="64"/>
      <c r="O59" s="65"/>
    </row>
    <row r="60" spans="1:15" s="6" customFormat="1" ht="20.100000000000001" customHeight="1" x14ac:dyDescent="0.25">
      <c r="A60" s="5"/>
      <c r="B60" s="5"/>
      <c r="C60" s="5" t="s">
        <v>98</v>
      </c>
      <c r="D60" s="5" t="s">
        <v>41</v>
      </c>
      <c r="E60" s="5" t="s">
        <v>41</v>
      </c>
      <c r="F60" s="5">
        <v>63.17</v>
      </c>
      <c r="G60" s="5">
        <v>17.309999999999999</v>
      </c>
      <c r="H60" s="5">
        <v>31.68</v>
      </c>
      <c r="I60" s="5">
        <v>61.35</v>
      </c>
      <c r="J60" s="5">
        <v>36.1</v>
      </c>
      <c r="K60" s="10">
        <v>3.4</v>
      </c>
      <c r="L60" s="64"/>
      <c r="O60" s="65"/>
    </row>
    <row r="61" spans="1:15" s="6" customFormat="1" ht="20.100000000000001" customHeight="1" x14ac:dyDescent="0.25">
      <c r="A61" s="5"/>
      <c r="B61" s="5"/>
      <c r="C61" s="5" t="s">
        <v>99</v>
      </c>
      <c r="D61" s="5" t="s">
        <v>41</v>
      </c>
      <c r="E61" s="5" t="s">
        <v>41</v>
      </c>
      <c r="F61" s="5">
        <v>48.39</v>
      </c>
      <c r="G61" s="5">
        <v>29.89</v>
      </c>
      <c r="H61" s="5">
        <v>26.48</v>
      </c>
      <c r="I61" s="5">
        <v>41.54</v>
      </c>
      <c r="J61" s="5">
        <v>39.94</v>
      </c>
      <c r="K61" s="10">
        <v>2.99</v>
      </c>
      <c r="L61" s="64"/>
      <c r="O61" s="65"/>
    </row>
    <row r="62" spans="1:15" s="6" customFormat="1" ht="20.100000000000001" customHeight="1" x14ac:dyDescent="0.25">
      <c r="A62" s="27"/>
      <c r="B62" s="5"/>
      <c r="C62" s="5" t="s">
        <v>100</v>
      </c>
      <c r="D62" s="5" t="s">
        <v>41</v>
      </c>
      <c r="E62" s="5" t="s">
        <v>41</v>
      </c>
      <c r="F62" s="5">
        <v>66.010000000000005</v>
      </c>
      <c r="G62" s="5">
        <v>11.53</v>
      </c>
      <c r="H62" s="5">
        <v>35.53</v>
      </c>
      <c r="I62" s="5">
        <v>72.03</v>
      </c>
      <c r="J62" s="5">
        <v>37.36</v>
      </c>
      <c r="K62" s="10">
        <v>3.45</v>
      </c>
      <c r="L62" s="64"/>
      <c r="O62" s="65"/>
    </row>
    <row r="63" spans="1:15" s="6" customFormat="1" ht="20.100000000000001" customHeight="1" x14ac:dyDescent="0.25">
      <c r="A63" s="67"/>
      <c r="B63" s="5"/>
      <c r="C63" s="5" t="s">
        <v>101</v>
      </c>
      <c r="D63" s="5" t="s">
        <v>41</v>
      </c>
      <c r="E63" s="5" t="s">
        <v>41</v>
      </c>
      <c r="F63" s="5">
        <v>41.25</v>
      </c>
      <c r="G63" s="5">
        <v>33.369999999999997</v>
      </c>
      <c r="H63" s="5">
        <v>20.93</v>
      </c>
      <c r="I63" s="5">
        <v>32.1</v>
      </c>
      <c r="J63" s="5">
        <v>39.39</v>
      </c>
      <c r="K63" s="10">
        <v>2.48</v>
      </c>
      <c r="L63" s="64"/>
      <c r="O63" s="65"/>
    </row>
    <row r="64" spans="1:15" s="88" customFormat="1" ht="20.100000000000001" customHeight="1" x14ac:dyDescent="0.25">
      <c r="A64" s="72" t="s">
        <v>151</v>
      </c>
      <c r="B64" s="81"/>
      <c r="C64" s="81"/>
      <c r="D64" s="81"/>
      <c r="E64" s="81"/>
      <c r="F64" s="81">
        <f>STDEV(F50:F63)</f>
        <v>10.574714840412771</v>
      </c>
      <c r="G64" s="81">
        <f t="shared" ref="G64:K64" si="3">STDEV(G50:G63)</f>
        <v>11.326209636293804</v>
      </c>
      <c r="H64" s="81">
        <f t="shared" si="3"/>
        <v>7.6293155325039077</v>
      </c>
      <c r="I64" s="81">
        <f t="shared" si="3"/>
        <v>20.503364304479391</v>
      </c>
      <c r="J64" s="81">
        <f t="shared" si="3"/>
        <v>2.7583118144861838</v>
      </c>
      <c r="K64" s="81">
        <f t="shared" si="3"/>
        <v>0.46455283946968023</v>
      </c>
      <c r="L64" s="87"/>
      <c r="O64" s="89"/>
    </row>
    <row r="65" spans="1:15" s="6" customFormat="1" ht="20.100000000000001" customHeight="1" x14ac:dyDescent="0.25">
      <c r="A65" s="5"/>
      <c r="B65" s="5"/>
      <c r="C65" s="5" t="s">
        <v>37</v>
      </c>
      <c r="D65" s="5" t="s">
        <v>38</v>
      </c>
      <c r="E65" s="5" t="s">
        <v>39</v>
      </c>
      <c r="F65" s="5" t="s">
        <v>32</v>
      </c>
      <c r="G65" s="5" t="s">
        <v>33</v>
      </c>
      <c r="H65" s="5" t="s">
        <v>34</v>
      </c>
      <c r="I65" s="5" t="s">
        <v>35</v>
      </c>
      <c r="J65" s="5" t="s">
        <v>36</v>
      </c>
      <c r="K65" s="10" t="s">
        <v>40</v>
      </c>
      <c r="L65" s="64"/>
      <c r="O65" s="65"/>
    </row>
    <row r="66" spans="1:15" s="6" customFormat="1" ht="20.100000000000001" customHeight="1" x14ac:dyDescent="0.25">
      <c r="A66" s="5" t="s">
        <v>102</v>
      </c>
      <c r="B66" s="5"/>
      <c r="C66" s="5" t="s">
        <v>103</v>
      </c>
      <c r="D66" s="5" t="s">
        <v>41</v>
      </c>
      <c r="E66" s="5" t="s">
        <v>41</v>
      </c>
      <c r="F66" s="5">
        <v>60.52</v>
      </c>
      <c r="G66" s="5">
        <v>-0.76</v>
      </c>
      <c r="H66" s="5">
        <v>33.53</v>
      </c>
      <c r="I66" s="5">
        <v>91.3</v>
      </c>
      <c r="J66" s="6">
        <v>33.54</v>
      </c>
      <c r="K66" s="64">
        <v>2.35</v>
      </c>
      <c r="L66" s="64"/>
      <c r="O66" s="65"/>
    </row>
    <row r="67" spans="1:15" s="6" customFormat="1" ht="20.100000000000001" customHeight="1" x14ac:dyDescent="0.25">
      <c r="A67" s="5"/>
      <c r="B67" s="5"/>
      <c r="C67" s="5" t="s">
        <v>104</v>
      </c>
      <c r="D67" s="5" t="s">
        <v>41</v>
      </c>
      <c r="E67" s="5" t="s">
        <v>41</v>
      </c>
      <c r="F67" s="5">
        <v>48.43</v>
      </c>
      <c r="G67" s="5">
        <v>17.88</v>
      </c>
      <c r="H67" s="5">
        <v>20.21</v>
      </c>
      <c r="I67" s="5">
        <v>48.5</v>
      </c>
      <c r="J67" s="6">
        <v>26.98</v>
      </c>
      <c r="K67" s="64">
        <v>1.97</v>
      </c>
      <c r="L67" s="64"/>
      <c r="O67" s="65"/>
    </row>
    <row r="68" spans="1:15" s="6" customFormat="1" ht="20.100000000000001" customHeight="1" x14ac:dyDescent="0.25">
      <c r="A68" s="7"/>
      <c r="B68" s="53"/>
      <c r="C68" s="5" t="s">
        <v>105</v>
      </c>
      <c r="D68" s="5" t="s">
        <v>41</v>
      </c>
      <c r="E68" s="5" t="s">
        <v>41</v>
      </c>
      <c r="F68" s="5">
        <v>42.75</v>
      </c>
      <c r="G68" s="5">
        <v>29.54</v>
      </c>
      <c r="H68" s="5">
        <v>18.04</v>
      </c>
      <c r="I68" s="5">
        <v>31.41</v>
      </c>
      <c r="J68" s="6">
        <v>34.619999999999997</v>
      </c>
      <c r="K68" s="64">
        <v>2.19</v>
      </c>
      <c r="L68" s="64"/>
      <c r="O68" s="65"/>
    </row>
    <row r="69" spans="1:15" s="6" customFormat="1" ht="20.100000000000001" customHeight="1" x14ac:dyDescent="0.25">
      <c r="A69" s="48"/>
      <c r="B69" s="53"/>
      <c r="C69" s="5" t="s">
        <v>106</v>
      </c>
      <c r="D69" s="5" t="s">
        <v>41</v>
      </c>
      <c r="E69" s="5" t="s">
        <v>41</v>
      </c>
      <c r="F69" s="5">
        <v>53.71</v>
      </c>
      <c r="G69" s="5">
        <v>22.05</v>
      </c>
      <c r="H69" s="5">
        <v>20.43</v>
      </c>
      <c r="I69" s="5">
        <v>42.82</v>
      </c>
      <c r="J69" s="6">
        <v>30.06</v>
      </c>
      <c r="K69" s="64">
        <v>2.5099999999999998</v>
      </c>
      <c r="L69" s="64"/>
      <c r="O69" s="65"/>
    </row>
    <row r="70" spans="1:15" s="6" customFormat="1" ht="20.100000000000001" customHeight="1" x14ac:dyDescent="0.25">
      <c r="A70" s="5"/>
      <c r="B70" s="5"/>
      <c r="C70" s="6" t="s">
        <v>107</v>
      </c>
      <c r="D70" s="6" t="s">
        <v>41</v>
      </c>
      <c r="E70" s="6" t="s">
        <v>41</v>
      </c>
      <c r="F70" s="6">
        <v>52.37</v>
      </c>
      <c r="G70" s="6">
        <v>13.41</v>
      </c>
      <c r="H70" s="6">
        <v>24.15</v>
      </c>
      <c r="I70" s="6">
        <v>60.96</v>
      </c>
      <c r="J70" s="6">
        <v>27.63</v>
      </c>
      <c r="K70" s="64">
        <v>2.16</v>
      </c>
      <c r="L70" s="64"/>
      <c r="O70" s="65"/>
    </row>
    <row r="71" spans="1:15" s="6" customFormat="1" ht="20.100000000000001" customHeight="1" x14ac:dyDescent="0.25">
      <c r="A71" s="5"/>
      <c r="B71" s="5"/>
      <c r="C71" s="6" t="s">
        <v>108</v>
      </c>
      <c r="D71" s="6" t="s">
        <v>41</v>
      </c>
      <c r="E71" s="6" t="s">
        <v>41</v>
      </c>
      <c r="F71" s="6">
        <v>58.56</v>
      </c>
      <c r="G71" s="6">
        <v>7.82</v>
      </c>
      <c r="H71" s="6">
        <v>29.1</v>
      </c>
      <c r="I71" s="6">
        <v>74.95</v>
      </c>
      <c r="J71" s="6">
        <v>30.13</v>
      </c>
      <c r="K71" s="64">
        <v>2.4700000000000002</v>
      </c>
      <c r="L71" s="64"/>
      <c r="O71" s="65"/>
    </row>
    <row r="72" spans="1:15" s="6" customFormat="1" ht="20.100000000000001" customHeight="1" x14ac:dyDescent="0.25">
      <c r="A72" s="5"/>
      <c r="B72" s="5"/>
      <c r="C72" s="6" t="s">
        <v>109</v>
      </c>
      <c r="D72" s="6" t="s">
        <v>41</v>
      </c>
      <c r="E72" s="6" t="s">
        <v>41</v>
      </c>
      <c r="F72" s="6">
        <v>48.61</v>
      </c>
      <c r="G72" s="6">
        <v>31.22</v>
      </c>
      <c r="H72" s="6">
        <v>21.93</v>
      </c>
      <c r="I72" s="6">
        <v>35.090000000000003</v>
      </c>
      <c r="J72" s="6">
        <v>38.15</v>
      </c>
      <c r="K72" s="64">
        <v>2.82</v>
      </c>
      <c r="L72" s="64"/>
      <c r="O72" s="65"/>
    </row>
    <row r="73" spans="1:15" s="6" customFormat="1" ht="20.100000000000001" customHeight="1" x14ac:dyDescent="0.25">
      <c r="A73" s="5"/>
      <c r="B73" s="5"/>
      <c r="C73" s="5" t="s">
        <v>110</v>
      </c>
      <c r="D73" s="5" t="s">
        <v>41</v>
      </c>
      <c r="E73" s="5" t="s">
        <v>41</v>
      </c>
      <c r="F73" s="5">
        <v>46.59</v>
      </c>
      <c r="G73" s="5">
        <v>24.98</v>
      </c>
      <c r="H73" s="5">
        <v>21.55</v>
      </c>
      <c r="I73" s="5">
        <v>40.79</v>
      </c>
      <c r="J73" s="6">
        <v>32.99</v>
      </c>
      <c r="K73" s="64">
        <v>2.34</v>
      </c>
      <c r="L73" s="64"/>
      <c r="O73" s="65"/>
    </row>
    <row r="74" spans="1:15" s="6" customFormat="1" ht="20.100000000000001" customHeight="1" x14ac:dyDescent="0.25">
      <c r="A74" s="7"/>
      <c r="B74" s="5"/>
      <c r="C74" s="5" t="s">
        <v>111</v>
      </c>
      <c r="D74" s="5" t="s">
        <v>41</v>
      </c>
      <c r="E74" s="5" t="s">
        <v>41</v>
      </c>
      <c r="F74" s="5">
        <v>51.2</v>
      </c>
      <c r="G74" s="5">
        <v>18.77</v>
      </c>
      <c r="H74" s="5">
        <v>24.18</v>
      </c>
      <c r="I74" s="5">
        <v>52.18</v>
      </c>
      <c r="J74" s="6">
        <v>30.62</v>
      </c>
      <c r="K74" s="64">
        <v>2.4</v>
      </c>
      <c r="L74" s="64"/>
      <c r="O74" s="65"/>
    </row>
    <row r="75" spans="1:15" s="6" customFormat="1" ht="20.100000000000001" customHeight="1" x14ac:dyDescent="0.25">
      <c r="A75" s="66"/>
      <c r="B75" s="5"/>
      <c r="C75" s="5" t="s">
        <v>112</v>
      </c>
      <c r="D75" s="5" t="s">
        <v>41</v>
      </c>
      <c r="E75" s="5" t="s">
        <v>41</v>
      </c>
      <c r="F75" s="5">
        <v>63.44</v>
      </c>
      <c r="G75" s="5">
        <v>6.19</v>
      </c>
      <c r="H75" s="5">
        <v>30.12</v>
      </c>
      <c r="I75" s="5">
        <v>78.38</v>
      </c>
      <c r="J75" s="6">
        <v>30.75</v>
      </c>
      <c r="K75" s="64">
        <v>2.71</v>
      </c>
      <c r="L75" s="64"/>
      <c r="O75" s="65"/>
    </row>
    <row r="76" spans="1:15" s="6" customFormat="1" ht="20.100000000000001" customHeight="1" x14ac:dyDescent="0.25">
      <c r="A76" s="5"/>
      <c r="B76" s="5"/>
      <c r="C76" s="5" t="s">
        <v>113</v>
      </c>
      <c r="D76" s="5" t="s">
        <v>41</v>
      </c>
      <c r="E76" s="5" t="s">
        <v>41</v>
      </c>
      <c r="F76" s="5">
        <v>57.93</v>
      </c>
      <c r="G76" s="5">
        <v>19.43</v>
      </c>
      <c r="H76" s="5">
        <v>26.08</v>
      </c>
      <c r="I76" s="5">
        <v>53.32</v>
      </c>
      <c r="J76" s="6">
        <v>32.520000000000003</v>
      </c>
      <c r="K76" s="64">
        <v>2.91</v>
      </c>
      <c r="L76" s="64"/>
      <c r="O76" s="65"/>
    </row>
    <row r="77" spans="1:15" s="6" customFormat="1" ht="20.100000000000001" customHeight="1" x14ac:dyDescent="0.25">
      <c r="A77" s="5"/>
      <c r="B77" s="5"/>
      <c r="C77" s="5" t="s">
        <v>114</v>
      </c>
      <c r="D77" s="5" t="s">
        <v>41</v>
      </c>
      <c r="E77" s="5" t="s">
        <v>41</v>
      </c>
      <c r="F77" s="5">
        <v>60.48</v>
      </c>
      <c r="G77" s="5">
        <v>11.43</v>
      </c>
      <c r="H77" s="5">
        <v>30.04</v>
      </c>
      <c r="I77" s="5">
        <v>69.17</v>
      </c>
      <c r="J77" s="6">
        <v>32.14</v>
      </c>
      <c r="K77" s="64">
        <v>2.83</v>
      </c>
      <c r="L77" s="64"/>
      <c r="O77" s="65"/>
    </row>
    <row r="78" spans="1:15" s="6" customFormat="1" ht="20.100000000000001" customHeight="1" x14ac:dyDescent="0.25">
      <c r="A78" s="5"/>
      <c r="B78" s="5"/>
      <c r="C78" s="5" t="s">
        <v>115</v>
      </c>
      <c r="D78" s="5" t="s">
        <v>41</v>
      </c>
      <c r="E78" s="5" t="s">
        <v>41</v>
      </c>
      <c r="F78" s="5">
        <v>71.47</v>
      </c>
      <c r="G78" s="5">
        <v>-7.68</v>
      </c>
      <c r="H78" s="5">
        <v>37.42</v>
      </c>
      <c r="I78" s="5">
        <v>101.59</v>
      </c>
      <c r="J78" s="6">
        <v>38.200000000000003</v>
      </c>
      <c r="K78" s="64">
        <v>2.79</v>
      </c>
      <c r="L78" s="64"/>
      <c r="O78" s="65"/>
    </row>
    <row r="79" spans="1:15" s="6" customFormat="1" ht="20.100000000000001" customHeight="1" x14ac:dyDescent="0.25">
      <c r="A79" s="5"/>
      <c r="B79" s="5"/>
      <c r="C79" s="5" t="s">
        <v>88</v>
      </c>
      <c r="D79" s="5" t="s">
        <v>41</v>
      </c>
      <c r="E79" s="5" t="s">
        <v>41</v>
      </c>
      <c r="F79" s="5">
        <v>55.75</v>
      </c>
      <c r="G79" s="5">
        <v>9.93</v>
      </c>
      <c r="H79" s="5">
        <v>26.86</v>
      </c>
      <c r="I79" s="5">
        <v>69.709999999999994</v>
      </c>
      <c r="J79" s="6">
        <v>28.64</v>
      </c>
      <c r="K79" s="64">
        <v>2.31</v>
      </c>
      <c r="L79" s="64"/>
      <c r="O79" s="65"/>
    </row>
    <row r="80" spans="1:15" s="88" customFormat="1" ht="20.100000000000001" customHeight="1" x14ac:dyDescent="0.25">
      <c r="A80" s="72" t="s">
        <v>151</v>
      </c>
      <c r="B80" s="81"/>
      <c r="C80" s="81"/>
      <c r="D80" s="81"/>
      <c r="E80" s="81"/>
      <c r="F80" s="81">
        <f>STDEV(F66:F79)</f>
        <v>7.6076423764181653</v>
      </c>
      <c r="G80" s="81">
        <f t="shared" ref="G80:K80" si="4">STDEV(G66:G79)</f>
        <v>11.081678994658674</v>
      </c>
      <c r="H80" s="81">
        <f t="shared" si="4"/>
        <v>5.559281517337527</v>
      </c>
      <c r="I80" s="81">
        <f t="shared" si="4"/>
        <v>21.090919156810614</v>
      </c>
      <c r="J80" s="81">
        <f t="shared" si="4"/>
        <v>3.4307110883064675</v>
      </c>
      <c r="K80" s="81">
        <f t="shared" si="4"/>
        <v>0.28973273019294044</v>
      </c>
      <c r="L80" s="87"/>
      <c r="O80" s="89"/>
    </row>
    <row r="81" spans="1:15" s="6" customFormat="1" ht="20.100000000000001" customHeight="1" x14ac:dyDescent="0.25">
      <c r="A81" s="5"/>
      <c r="B81" s="5"/>
      <c r="C81" s="5" t="s">
        <v>37</v>
      </c>
      <c r="D81" s="5" t="s">
        <v>38</v>
      </c>
      <c r="E81" s="5" t="s">
        <v>39</v>
      </c>
      <c r="F81" s="5" t="s">
        <v>32</v>
      </c>
      <c r="G81" s="5" t="s">
        <v>33</v>
      </c>
      <c r="H81" s="5" t="s">
        <v>34</v>
      </c>
      <c r="I81" s="5" t="s">
        <v>35</v>
      </c>
      <c r="J81" s="6" t="s">
        <v>36</v>
      </c>
      <c r="K81" s="64" t="s">
        <v>40</v>
      </c>
      <c r="L81" s="64"/>
      <c r="O81" s="65"/>
    </row>
    <row r="82" spans="1:15" s="6" customFormat="1" ht="20.100000000000001" customHeight="1" x14ac:dyDescent="0.25">
      <c r="A82" s="5" t="s">
        <v>116</v>
      </c>
      <c r="B82" s="5"/>
      <c r="C82" s="5" t="s">
        <v>117</v>
      </c>
      <c r="D82" s="5" t="s">
        <v>41</v>
      </c>
      <c r="E82" s="5" t="s">
        <v>41</v>
      </c>
      <c r="F82" s="5">
        <v>67.5</v>
      </c>
      <c r="G82" s="5">
        <v>2.56</v>
      </c>
      <c r="H82" s="5">
        <v>35.770000000000003</v>
      </c>
      <c r="I82" s="5">
        <v>85.9</v>
      </c>
      <c r="J82" s="6">
        <v>35.869999999999997</v>
      </c>
      <c r="K82" s="64">
        <v>3.05</v>
      </c>
      <c r="L82" s="64"/>
      <c r="O82" s="65"/>
    </row>
    <row r="83" spans="1:15" s="6" customFormat="1" ht="20.100000000000001" customHeight="1" x14ac:dyDescent="0.25">
      <c r="A83" s="5"/>
      <c r="B83" s="5"/>
      <c r="C83" s="5" t="s">
        <v>118</v>
      </c>
      <c r="D83" s="5" t="s">
        <v>41</v>
      </c>
      <c r="E83" s="5" t="s">
        <v>41</v>
      </c>
      <c r="F83" s="5">
        <v>37.700000000000003</v>
      </c>
      <c r="G83" s="5">
        <v>19.739999999999998</v>
      </c>
      <c r="H83" s="5">
        <v>15.98</v>
      </c>
      <c r="I83" s="5">
        <v>38.99</v>
      </c>
      <c r="J83" s="6">
        <v>25.4</v>
      </c>
      <c r="K83" s="64">
        <v>1.25</v>
      </c>
      <c r="L83" s="64"/>
      <c r="O83" s="65"/>
    </row>
    <row r="84" spans="1:15" s="6" customFormat="1" ht="20.100000000000001" customHeight="1" x14ac:dyDescent="0.25">
      <c r="A84" s="5"/>
      <c r="B84" s="5"/>
      <c r="C84" s="5" t="s">
        <v>119</v>
      </c>
      <c r="D84" s="5" t="s">
        <v>41</v>
      </c>
      <c r="E84" s="5" t="s">
        <v>41</v>
      </c>
      <c r="F84" s="5">
        <v>65.14</v>
      </c>
      <c r="G84" s="5">
        <v>-0.1</v>
      </c>
      <c r="H84" s="5">
        <v>34.770000000000003</v>
      </c>
      <c r="I84" s="5">
        <v>90.16</v>
      </c>
      <c r="J84" s="6">
        <v>34.770000000000003</v>
      </c>
      <c r="K84" s="64">
        <v>2.71</v>
      </c>
      <c r="L84" s="64"/>
      <c r="O84" s="65"/>
    </row>
    <row r="85" spans="1:15" s="6" customFormat="1" ht="20.100000000000001" customHeight="1" x14ac:dyDescent="0.25">
      <c r="A85" s="5"/>
      <c r="B85" s="5"/>
      <c r="C85" s="5" t="s">
        <v>120</v>
      </c>
      <c r="D85" s="5" t="s">
        <v>41</v>
      </c>
      <c r="E85" s="5" t="s">
        <v>41</v>
      </c>
      <c r="F85" s="5">
        <v>56.65</v>
      </c>
      <c r="G85" s="5">
        <v>10.050000000000001</v>
      </c>
      <c r="H85" s="5">
        <v>27.66</v>
      </c>
      <c r="I85" s="5">
        <v>70.03</v>
      </c>
      <c r="J85" s="5">
        <v>29.43</v>
      </c>
      <c r="K85" s="64">
        <v>2.41</v>
      </c>
      <c r="L85" s="64"/>
      <c r="O85" s="65"/>
    </row>
    <row r="86" spans="1:15" s="6" customFormat="1" ht="20.100000000000001" customHeight="1" x14ac:dyDescent="0.25">
      <c r="A86" s="27"/>
      <c r="C86" s="6" t="s">
        <v>121</v>
      </c>
      <c r="D86" s="6" t="s">
        <v>41</v>
      </c>
      <c r="E86" s="6" t="s">
        <v>41</v>
      </c>
      <c r="F86" s="6">
        <v>41.83</v>
      </c>
      <c r="G86" s="6">
        <v>25.67</v>
      </c>
      <c r="H86" s="6">
        <v>18.38</v>
      </c>
      <c r="I86" s="6">
        <v>35.61</v>
      </c>
      <c r="J86" s="6">
        <v>31.57</v>
      </c>
      <c r="K86" s="64">
        <v>1.94</v>
      </c>
      <c r="L86" s="64"/>
    </row>
    <row r="87" spans="1:15" s="6" customFormat="1" ht="20.100000000000001" customHeight="1" x14ac:dyDescent="0.25">
      <c r="A87" s="67"/>
      <c r="C87" s="6" t="s">
        <v>122</v>
      </c>
      <c r="D87" s="6" t="s">
        <v>41</v>
      </c>
      <c r="E87" s="6" t="s">
        <v>41</v>
      </c>
      <c r="F87" s="6">
        <v>62.93</v>
      </c>
      <c r="G87" s="6">
        <v>3.31</v>
      </c>
      <c r="H87" s="6">
        <v>33.130000000000003</v>
      </c>
      <c r="I87" s="6">
        <v>84.3</v>
      </c>
      <c r="J87" s="6">
        <v>33.29</v>
      </c>
      <c r="K87" s="64">
        <v>2.69</v>
      </c>
      <c r="L87" s="64"/>
    </row>
    <row r="88" spans="1:15" s="6" customFormat="1" ht="20.100000000000001" customHeight="1" x14ac:dyDescent="0.25">
      <c r="C88" s="6" t="s">
        <v>123</v>
      </c>
      <c r="D88" s="6" t="s">
        <v>41</v>
      </c>
      <c r="E88" s="6" t="s">
        <v>41</v>
      </c>
      <c r="F88" s="6">
        <v>38.86</v>
      </c>
      <c r="G88" s="6">
        <v>19.66</v>
      </c>
      <c r="H88" s="6">
        <v>16.260000000000002</v>
      </c>
      <c r="I88" s="6">
        <v>39.590000000000003</v>
      </c>
      <c r="J88" s="6">
        <v>25.51</v>
      </c>
      <c r="K88" s="64">
        <v>1.32</v>
      </c>
      <c r="L88" s="64"/>
    </row>
    <row r="89" spans="1:15" s="6" customFormat="1" ht="20.100000000000001" customHeight="1" x14ac:dyDescent="0.25">
      <c r="C89" s="6" t="s">
        <v>124</v>
      </c>
      <c r="D89" s="6" t="s">
        <v>41</v>
      </c>
      <c r="E89" s="6" t="s">
        <v>41</v>
      </c>
      <c r="F89" s="6">
        <v>56.41</v>
      </c>
      <c r="G89" s="6">
        <v>13.3</v>
      </c>
      <c r="H89" s="6">
        <v>29.42</v>
      </c>
      <c r="I89" s="6">
        <v>65.67</v>
      </c>
      <c r="J89" s="6">
        <v>32.29</v>
      </c>
      <c r="K89" s="64">
        <v>2.67</v>
      </c>
      <c r="L89" s="64"/>
    </row>
    <row r="90" spans="1:15" s="6" customFormat="1" ht="20.100000000000001" customHeight="1" x14ac:dyDescent="0.25">
      <c r="A90" s="7"/>
      <c r="B90" s="53"/>
      <c r="C90" s="6" t="s">
        <v>125</v>
      </c>
      <c r="D90" s="6" t="s">
        <v>41</v>
      </c>
      <c r="E90" s="6" t="s">
        <v>41</v>
      </c>
      <c r="F90" s="6">
        <v>47.84</v>
      </c>
      <c r="G90" s="6">
        <v>10.79</v>
      </c>
      <c r="H90" s="6">
        <v>25.98</v>
      </c>
      <c r="I90" s="6">
        <v>67.44</v>
      </c>
      <c r="J90" s="6">
        <v>28.13</v>
      </c>
      <c r="K90" s="64">
        <v>1.87</v>
      </c>
      <c r="L90" s="64"/>
    </row>
    <row r="91" spans="1:15" s="6" customFormat="1" ht="20.100000000000001" customHeight="1" x14ac:dyDescent="0.25">
      <c r="A91" s="48"/>
      <c r="B91" s="53"/>
      <c r="C91" s="6" t="s">
        <v>126</v>
      </c>
      <c r="D91" s="6" t="s">
        <v>41</v>
      </c>
      <c r="E91" s="6" t="s">
        <v>41</v>
      </c>
      <c r="F91" s="6">
        <v>37.200000000000003</v>
      </c>
      <c r="G91" s="6">
        <v>27.34</v>
      </c>
      <c r="H91" s="6">
        <v>20.2</v>
      </c>
      <c r="I91" s="6">
        <v>36.46</v>
      </c>
      <c r="J91" s="6">
        <v>33.99</v>
      </c>
      <c r="K91" s="64">
        <v>1.87</v>
      </c>
      <c r="L91" s="64"/>
    </row>
    <row r="92" spans="1:15" s="6" customFormat="1" ht="20.100000000000001" customHeight="1" x14ac:dyDescent="0.25">
      <c r="C92" s="6" t="s">
        <v>127</v>
      </c>
      <c r="D92" s="6" t="s">
        <v>41</v>
      </c>
      <c r="E92" s="6" t="s">
        <v>41</v>
      </c>
      <c r="F92" s="6">
        <v>49.26</v>
      </c>
      <c r="G92" s="6">
        <v>21.96</v>
      </c>
      <c r="H92" s="6">
        <v>22.39</v>
      </c>
      <c r="I92" s="6">
        <v>45.56</v>
      </c>
      <c r="J92" s="6">
        <v>31.36</v>
      </c>
      <c r="K92" s="64">
        <v>2.37</v>
      </c>
      <c r="L92" s="64"/>
    </row>
    <row r="93" spans="1:15" s="6" customFormat="1" ht="20.100000000000001" customHeight="1" x14ac:dyDescent="0.25">
      <c r="C93" s="6" t="s">
        <v>128</v>
      </c>
      <c r="D93" s="6" t="s">
        <v>41</v>
      </c>
      <c r="E93" s="6" t="s">
        <v>41</v>
      </c>
      <c r="F93" s="6">
        <v>38.119999999999997</v>
      </c>
      <c r="G93" s="6">
        <v>29.21</v>
      </c>
      <c r="H93" s="6">
        <v>15.46</v>
      </c>
      <c r="I93" s="6">
        <v>27.9</v>
      </c>
      <c r="J93" s="6">
        <v>33.049999999999997</v>
      </c>
      <c r="K93" s="6">
        <v>1.77</v>
      </c>
      <c r="L93" s="64"/>
    </row>
    <row r="94" spans="1:15" s="6" customFormat="1" ht="20.100000000000001" customHeight="1" x14ac:dyDescent="0.25">
      <c r="C94" s="6" t="s">
        <v>129</v>
      </c>
      <c r="D94" s="6" t="s">
        <v>41</v>
      </c>
      <c r="E94" s="6" t="s">
        <v>41</v>
      </c>
      <c r="F94" s="6">
        <v>62.17</v>
      </c>
      <c r="G94" s="6">
        <v>2.19</v>
      </c>
      <c r="H94" s="6">
        <v>36.64</v>
      </c>
      <c r="I94" s="6">
        <v>86.58</v>
      </c>
      <c r="J94" s="6">
        <v>36.71</v>
      </c>
      <c r="K94" s="6">
        <v>2.78</v>
      </c>
      <c r="L94" s="64"/>
    </row>
    <row r="95" spans="1:15" s="6" customFormat="1" ht="20.100000000000001" customHeight="1" x14ac:dyDescent="0.25">
      <c r="C95" s="6" t="s">
        <v>130</v>
      </c>
      <c r="D95" s="6" t="s">
        <v>41</v>
      </c>
      <c r="E95" s="6" t="s">
        <v>41</v>
      </c>
      <c r="F95" s="6">
        <v>42.91</v>
      </c>
      <c r="G95" s="6">
        <v>17.850000000000001</v>
      </c>
      <c r="H95" s="6">
        <v>21</v>
      </c>
      <c r="I95" s="6">
        <v>49.64</v>
      </c>
      <c r="J95" s="6">
        <v>27.56</v>
      </c>
      <c r="K95" s="6">
        <v>1.71</v>
      </c>
      <c r="L95" s="64"/>
    </row>
    <row r="96" spans="1:15" s="88" customFormat="1" ht="20.100000000000001" customHeight="1" x14ac:dyDescent="0.25">
      <c r="A96" s="98" t="s">
        <v>151</v>
      </c>
      <c r="F96" s="88">
        <f>STDEV(F82:F95)</f>
        <v>11.222261138244191</v>
      </c>
      <c r="G96" s="88">
        <f t="shared" ref="G96:K96" si="5">STDEV(G82:G95)</f>
        <v>9.978585670225117</v>
      </c>
      <c r="H96" s="88">
        <f t="shared" si="5"/>
        <v>7.7379220313103145</v>
      </c>
      <c r="I96" s="88">
        <f t="shared" si="5"/>
        <v>22.188171051607306</v>
      </c>
      <c r="J96" s="88">
        <f t="shared" si="5"/>
        <v>3.6515395669212256</v>
      </c>
      <c r="K96" s="88">
        <f t="shared" si="5"/>
        <v>0.5703868939511213</v>
      </c>
    </row>
    <row r="97" spans="1:11" s="6" customFormat="1" ht="20.100000000000001" customHeight="1" x14ac:dyDescent="0.25">
      <c r="C97" s="6" t="s">
        <v>37</v>
      </c>
      <c r="D97" s="6" t="s">
        <v>38</v>
      </c>
      <c r="E97" s="6" t="s">
        <v>39</v>
      </c>
      <c r="F97" s="6" t="s">
        <v>32</v>
      </c>
      <c r="G97" s="6" t="s">
        <v>33</v>
      </c>
      <c r="H97" s="6" t="s">
        <v>34</v>
      </c>
      <c r="I97" s="6" t="s">
        <v>35</v>
      </c>
      <c r="J97" s="6" t="s">
        <v>36</v>
      </c>
      <c r="K97" s="6" t="s">
        <v>40</v>
      </c>
    </row>
    <row r="98" spans="1:11" s="6" customFormat="1" ht="20.100000000000001" customHeight="1" x14ac:dyDescent="0.25">
      <c r="A98" s="5" t="s">
        <v>131</v>
      </c>
      <c r="C98" s="6" t="s">
        <v>132</v>
      </c>
      <c r="D98" s="6" t="s">
        <v>41</v>
      </c>
      <c r="E98" s="6" t="s">
        <v>41</v>
      </c>
      <c r="F98" s="6">
        <v>58.62</v>
      </c>
      <c r="G98" s="6">
        <v>11.38</v>
      </c>
      <c r="H98" s="6">
        <v>31.48</v>
      </c>
      <c r="I98" s="6">
        <v>70.12</v>
      </c>
      <c r="J98" s="6">
        <v>33.479999999999997</v>
      </c>
      <c r="K98" s="6">
        <v>2.8</v>
      </c>
    </row>
    <row r="99" spans="1:11" s="6" customFormat="1" ht="20.100000000000001" customHeight="1" x14ac:dyDescent="0.25">
      <c r="A99" s="67"/>
      <c r="C99" s="6" t="s">
        <v>133</v>
      </c>
      <c r="D99" s="6" t="s">
        <v>41</v>
      </c>
      <c r="E99" s="6" t="s">
        <v>41</v>
      </c>
      <c r="F99" s="6">
        <v>38.61</v>
      </c>
      <c r="G99" s="6">
        <v>24.72</v>
      </c>
      <c r="H99" s="6">
        <v>18.7</v>
      </c>
      <c r="I99" s="6">
        <v>37.11</v>
      </c>
      <c r="J99" s="6">
        <v>31</v>
      </c>
      <c r="K99" s="6">
        <v>1.72</v>
      </c>
    </row>
    <row r="100" spans="1:11" s="6" customFormat="1" ht="20.100000000000001" customHeight="1" x14ac:dyDescent="0.25">
      <c r="C100" s="6" t="s">
        <v>134</v>
      </c>
      <c r="D100" s="6" t="s">
        <v>41</v>
      </c>
      <c r="E100" s="6" t="s">
        <v>41</v>
      </c>
      <c r="F100" s="6">
        <v>56.62</v>
      </c>
      <c r="G100" s="6">
        <v>3.68</v>
      </c>
      <c r="H100" s="6">
        <v>33.590000000000003</v>
      </c>
      <c r="I100" s="6">
        <v>83.75</v>
      </c>
      <c r="J100" s="6">
        <v>33.79</v>
      </c>
      <c r="K100" s="6">
        <v>2.38</v>
      </c>
    </row>
    <row r="101" spans="1:11" s="6" customFormat="1" ht="20.100000000000001" customHeight="1" x14ac:dyDescent="0.25">
      <c r="B101" s="5"/>
      <c r="C101" s="6" t="s">
        <v>135</v>
      </c>
      <c r="D101" s="6" t="s">
        <v>41</v>
      </c>
      <c r="E101" s="6" t="s">
        <v>41</v>
      </c>
      <c r="F101" s="6">
        <v>47.27</v>
      </c>
      <c r="G101" s="6">
        <v>9.9700000000000006</v>
      </c>
      <c r="H101" s="6">
        <v>26.73</v>
      </c>
      <c r="I101" s="6">
        <v>69.540000000000006</v>
      </c>
      <c r="J101" s="6">
        <v>28.53</v>
      </c>
      <c r="K101" s="6">
        <v>1.83</v>
      </c>
    </row>
    <row r="102" spans="1:11" s="6" customFormat="1" ht="20.100000000000001" customHeight="1" x14ac:dyDescent="0.25">
      <c r="B102" s="5"/>
      <c r="C102" s="6" t="s">
        <v>136</v>
      </c>
      <c r="D102" s="6" t="s">
        <v>41</v>
      </c>
      <c r="E102" s="6" t="s">
        <v>41</v>
      </c>
      <c r="F102" s="6">
        <v>34.26</v>
      </c>
      <c r="G102" s="6">
        <v>28.64</v>
      </c>
      <c r="H102" s="6">
        <v>14.92</v>
      </c>
      <c r="I102" s="6">
        <v>27.52</v>
      </c>
      <c r="J102" s="6">
        <v>32.299999999999997</v>
      </c>
      <c r="K102" s="6">
        <v>1.49</v>
      </c>
    </row>
    <row r="103" spans="1:11" s="6" customFormat="1" ht="20.100000000000001" customHeight="1" x14ac:dyDescent="0.25">
      <c r="B103" s="5"/>
      <c r="C103" s="6" t="s">
        <v>137</v>
      </c>
      <c r="D103" s="6" t="s">
        <v>41</v>
      </c>
      <c r="E103" s="6" t="s">
        <v>41</v>
      </c>
      <c r="F103" s="6">
        <v>47.14</v>
      </c>
      <c r="G103" s="6">
        <v>14.08</v>
      </c>
      <c r="H103" s="6">
        <v>27.27</v>
      </c>
      <c r="I103" s="6">
        <v>62.7</v>
      </c>
      <c r="J103" s="6">
        <v>30.69</v>
      </c>
      <c r="K103" s="6">
        <v>2.08</v>
      </c>
    </row>
    <row r="104" spans="1:11" s="6" customFormat="1" ht="20.100000000000001" customHeight="1" x14ac:dyDescent="0.25">
      <c r="B104" s="5"/>
      <c r="C104" s="6" t="s">
        <v>138</v>
      </c>
      <c r="D104" s="6" t="s">
        <v>41</v>
      </c>
      <c r="E104" s="6" t="s">
        <v>41</v>
      </c>
      <c r="F104" s="6">
        <v>50.85</v>
      </c>
      <c r="G104" s="6">
        <v>15.08</v>
      </c>
      <c r="H104" s="6">
        <v>24.57</v>
      </c>
      <c r="I104" s="6">
        <v>58.45</v>
      </c>
      <c r="J104" s="6">
        <v>28.83</v>
      </c>
      <c r="K104" s="6">
        <v>2.19</v>
      </c>
    </row>
    <row r="105" spans="1:11" s="6" customFormat="1" ht="20.100000000000001" customHeight="1" x14ac:dyDescent="0.25">
      <c r="B105" s="5"/>
      <c r="C105" s="6" t="s">
        <v>139</v>
      </c>
      <c r="D105" s="6" t="s">
        <v>41</v>
      </c>
      <c r="E105" s="6" t="s">
        <v>41</v>
      </c>
      <c r="F105" s="6">
        <v>57.06</v>
      </c>
      <c r="G105" s="6">
        <v>6.94</v>
      </c>
      <c r="H105" s="6">
        <v>37.119999999999997</v>
      </c>
      <c r="I105" s="6">
        <v>79.41</v>
      </c>
      <c r="J105" s="6">
        <v>37.76</v>
      </c>
      <c r="K105" s="6">
        <v>2.78</v>
      </c>
    </row>
    <row r="106" spans="1:11" s="6" customFormat="1" ht="20.100000000000001" customHeight="1" x14ac:dyDescent="0.25">
      <c r="B106" s="5"/>
      <c r="C106" s="6" t="s">
        <v>140</v>
      </c>
      <c r="D106" s="6" t="s">
        <v>41</v>
      </c>
      <c r="E106" s="6" t="s">
        <v>41</v>
      </c>
      <c r="F106" s="6">
        <v>41.48</v>
      </c>
      <c r="G106" s="6">
        <v>10.77</v>
      </c>
      <c r="H106" s="6">
        <v>25.35</v>
      </c>
      <c r="I106" s="6">
        <v>66.989999999999995</v>
      </c>
      <c r="J106" s="6">
        <v>27.54</v>
      </c>
      <c r="K106" s="6">
        <v>1.48</v>
      </c>
    </row>
    <row r="107" spans="1:11" s="6" customFormat="1" ht="20.100000000000001" customHeight="1" x14ac:dyDescent="0.25">
      <c r="B107" s="5"/>
      <c r="C107" s="6" t="s">
        <v>141</v>
      </c>
      <c r="D107" s="6" t="s">
        <v>41</v>
      </c>
      <c r="E107" s="6" t="s">
        <v>41</v>
      </c>
      <c r="F107" s="6">
        <v>51.09</v>
      </c>
      <c r="G107" s="6">
        <v>11.32</v>
      </c>
      <c r="H107" s="6">
        <v>29.83</v>
      </c>
      <c r="I107" s="6">
        <v>69.22</v>
      </c>
      <c r="J107" s="6">
        <v>31.9</v>
      </c>
      <c r="K107" s="6">
        <v>2.29</v>
      </c>
    </row>
    <row r="108" spans="1:11" s="6" customFormat="1" ht="20.100000000000001" customHeight="1" x14ac:dyDescent="0.25">
      <c r="B108" s="5"/>
      <c r="C108" s="6" t="s">
        <v>142</v>
      </c>
      <c r="D108" s="6" t="s">
        <v>41</v>
      </c>
      <c r="E108" s="6" t="s">
        <v>41</v>
      </c>
      <c r="F108" s="6">
        <v>51.7</v>
      </c>
      <c r="G108" s="6">
        <v>6.82</v>
      </c>
      <c r="H108" s="6">
        <v>32.450000000000003</v>
      </c>
      <c r="I108" s="6">
        <v>78.13</v>
      </c>
      <c r="J108" s="6">
        <v>33.159999999999997</v>
      </c>
      <c r="K108" s="6">
        <v>2.2200000000000002</v>
      </c>
    </row>
    <row r="109" spans="1:11" s="6" customFormat="1" ht="20.100000000000001" customHeight="1" x14ac:dyDescent="0.25">
      <c r="B109" s="5"/>
      <c r="C109" s="6" t="s">
        <v>143</v>
      </c>
      <c r="D109" s="6" t="s">
        <v>41</v>
      </c>
      <c r="E109" s="6" t="s">
        <v>41</v>
      </c>
      <c r="F109" s="6">
        <v>62.78</v>
      </c>
      <c r="G109" s="6">
        <v>2.91</v>
      </c>
      <c r="H109" s="6">
        <v>40.49</v>
      </c>
      <c r="I109" s="6">
        <v>85.9</v>
      </c>
      <c r="J109" s="6">
        <v>40.6</v>
      </c>
      <c r="K109" s="6">
        <v>3.07</v>
      </c>
    </row>
    <row r="110" spans="1:11" s="6" customFormat="1" ht="20.100000000000001" customHeight="1" x14ac:dyDescent="0.25">
      <c r="A110" s="7"/>
      <c r="B110" s="5"/>
      <c r="C110" s="6" t="s">
        <v>144</v>
      </c>
      <c r="D110" s="6" t="s">
        <v>41</v>
      </c>
      <c r="E110" s="6" t="s">
        <v>41</v>
      </c>
      <c r="F110" s="6">
        <v>56.77</v>
      </c>
      <c r="G110" s="6">
        <v>4.6900000000000004</v>
      </c>
      <c r="H110" s="6">
        <v>35.409999999999997</v>
      </c>
      <c r="I110" s="6">
        <v>82.46</v>
      </c>
      <c r="J110" s="6">
        <v>35.72</v>
      </c>
      <c r="K110" s="6">
        <v>2.5499999999999998</v>
      </c>
    </row>
    <row r="111" spans="1:11" s="6" customFormat="1" ht="20.100000000000001" customHeight="1" x14ac:dyDescent="0.25">
      <c r="A111" s="66"/>
      <c r="B111" s="5"/>
      <c r="C111" s="6" t="s">
        <v>145</v>
      </c>
      <c r="D111" s="6" t="s">
        <v>41</v>
      </c>
      <c r="E111" s="6" t="s">
        <v>41</v>
      </c>
      <c r="F111" s="6">
        <v>43.45</v>
      </c>
      <c r="G111" s="6">
        <v>13.82</v>
      </c>
      <c r="H111" s="6">
        <v>23.18</v>
      </c>
      <c r="I111" s="6">
        <v>59.2</v>
      </c>
      <c r="J111" s="6">
        <v>26.98</v>
      </c>
      <c r="K111" s="6">
        <v>1.64</v>
      </c>
    </row>
    <row r="112" spans="1:11" s="88" customFormat="1" ht="20.100000000000001" customHeight="1" x14ac:dyDescent="0.25">
      <c r="A112" s="72" t="s">
        <v>151</v>
      </c>
      <c r="B112" s="90"/>
      <c r="F112" s="88">
        <f>STDEV(F98:F111)</f>
        <v>8.2748996873172995</v>
      </c>
      <c r="G112" s="88">
        <f t="shared" ref="G112:K112" si="6">STDEV(G98:G111)</f>
        <v>7.4384349352343184</v>
      </c>
      <c r="H112" s="88">
        <f t="shared" si="6"/>
        <v>7.1059698242292892</v>
      </c>
      <c r="I112" s="88">
        <f t="shared" si="6"/>
        <v>17.04356576734849</v>
      </c>
      <c r="J112" s="88">
        <f t="shared" si="6"/>
        <v>3.8869163460665006</v>
      </c>
      <c r="K112" s="88">
        <f t="shared" si="6"/>
        <v>0.50604043620734862</v>
      </c>
    </row>
    <row r="113" spans="1:41" s="6" customFormat="1" ht="20.100000000000001" customHeight="1" x14ac:dyDescent="0.25">
      <c r="A113" s="48"/>
      <c r="B113" s="53"/>
      <c r="C113" s="6" t="s">
        <v>37</v>
      </c>
      <c r="D113" s="6" t="s">
        <v>38</v>
      </c>
      <c r="E113" s="6" t="s">
        <v>39</v>
      </c>
      <c r="F113" s="6" t="s">
        <v>32</v>
      </c>
      <c r="G113" s="6" t="s">
        <v>33</v>
      </c>
      <c r="H113" s="6" t="s">
        <v>34</v>
      </c>
      <c r="I113" s="6" t="s">
        <v>35</v>
      </c>
      <c r="J113" s="5" t="s">
        <v>36</v>
      </c>
      <c r="K113" s="5" t="s">
        <v>40</v>
      </c>
    </row>
    <row r="114" spans="1:41" s="6" customFormat="1" ht="20.100000000000001" customHeight="1" x14ac:dyDescent="0.25">
      <c r="A114" s="5" t="s">
        <v>146</v>
      </c>
      <c r="B114" s="5"/>
      <c r="C114" s="6" t="s">
        <v>147</v>
      </c>
      <c r="D114" s="6" t="s">
        <v>41</v>
      </c>
      <c r="E114" s="6" t="s">
        <v>41</v>
      </c>
      <c r="F114" s="6">
        <v>44.7</v>
      </c>
      <c r="G114" s="6">
        <v>17.329999999999998</v>
      </c>
      <c r="H114" s="6">
        <v>24.83</v>
      </c>
      <c r="I114" s="6">
        <v>55.08</v>
      </c>
      <c r="J114" s="5">
        <v>30.28</v>
      </c>
      <c r="K114" s="5">
        <v>1.99</v>
      </c>
    </row>
    <row r="115" spans="1:41" s="6" customFormat="1" ht="20.100000000000001" customHeight="1" x14ac:dyDescent="0.25">
      <c r="B115" s="5"/>
      <c r="C115" s="6" t="s">
        <v>103</v>
      </c>
      <c r="D115" s="6" t="s">
        <v>41</v>
      </c>
      <c r="E115" s="6" t="s">
        <v>41</v>
      </c>
      <c r="F115" s="6">
        <v>50.76</v>
      </c>
      <c r="G115" s="6">
        <v>12.13</v>
      </c>
      <c r="H115" s="6">
        <v>30.44</v>
      </c>
      <c r="I115" s="6">
        <v>68.28</v>
      </c>
      <c r="J115" s="5">
        <v>32.770000000000003</v>
      </c>
      <c r="K115" s="5">
        <v>2.35</v>
      </c>
    </row>
    <row r="116" spans="1:41" ht="19.5" customHeight="1" x14ac:dyDescent="0.25">
      <c r="B116" s="9"/>
      <c r="C116" t="s">
        <v>104</v>
      </c>
      <c r="D116" t="s">
        <v>41</v>
      </c>
      <c r="E116" t="s">
        <v>41</v>
      </c>
      <c r="F116">
        <v>61.24</v>
      </c>
      <c r="G116">
        <v>2.78</v>
      </c>
      <c r="H116">
        <v>42.69</v>
      </c>
      <c r="I116">
        <v>86.27</v>
      </c>
      <c r="J116" s="9">
        <v>42.78</v>
      </c>
      <c r="K116" s="9">
        <v>3.1</v>
      </c>
    </row>
    <row r="117" spans="1:41" s="24" customFormat="1" ht="22.5" customHeight="1" x14ac:dyDescent="0.25">
      <c r="A117" s="25"/>
      <c r="B117" s="25"/>
      <c r="C117" s="25" t="s">
        <v>105</v>
      </c>
      <c r="D117" s="25" t="s">
        <v>41</v>
      </c>
      <c r="E117" s="26" t="s">
        <v>41</v>
      </c>
      <c r="F117" s="26">
        <v>47.83</v>
      </c>
      <c r="G117" s="25">
        <v>13.69</v>
      </c>
      <c r="H117" s="26">
        <v>28.45</v>
      </c>
      <c r="I117" s="41">
        <v>64.31</v>
      </c>
      <c r="J117" s="42">
        <v>31.57</v>
      </c>
      <c r="K117" s="42">
        <v>2.16</v>
      </c>
      <c r="L117" s="42"/>
      <c r="M117" s="42"/>
      <c r="N117" s="42"/>
      <c r="O117" s="42"/>
      <c r="P117" s="41"/>
      <c r="Q117" s="41"/>
      <c r="R117" s="41"/>
      <c r="S117" s="41"/>
      <c r="T117" s="41"/>
      <c r="U117" s="41"/>
      <c r="V117" s="41"/>
      <c r="W117" s="39"/>
      <c r="X117" s="39"/>
      <c r="Y117" s="39"/>
      <c r="Z117" s="39"/>
      <c r="AA117" s="39"/>
      <c r="AB117" s="39"/>
      <c r="AC117" s="40"/>
      <c r="AD117" s="43"/>
      <c r="AE117" s="47"/>
      <c r="AF117" s="47"/>
      <c r="AG117" s="47"/>
      <c r="AH117" s="33"/>
      <c r="AI117" s="33"/>
      <c r="AJ117" s="33"/>
      <c r="AK117" s="33"/>
      <c r="AL117" s="33"/>
      <c r="AM117" s="33"/>
      <c r="AN117" s="33"/>
      <c r="AO117" s="33"/>
    </row>
    <row r="118" spans="1:41" ht="20.100000000000001" customHeight="1" x14ac:dyDescent="0.25">
      <c r="A118" s="7"/>
      <c r="B118" s="7"/>
      <c r="C118" s="5" t="s">
        <v>106</v>
      </c>
      <c r="D118" s="10" t="s">
        <v>41</v>
      </c>
      <c r="E118" s="10" t="s">
        <v>41</v>
      </c>
      <c r="F118" s="10">
        <v>56.41</v>
      </c>
      <c r="G118" s="10">
        <v>0.28999999999999998</v>
      </c>
      <c r="H118" s="5">
        <v>38.86</v>
      </c>
      <c r="I118" s="5">
        <v>89.57</v>
      </c>
      <c r="J118" s="8">
        <v>38.86</v>
      </c>
      <c r="K118" s="10">
        <v>2.48</v>
      </c>
      <c r="L118" s="10"/>
      <c r="M118" s="10"/>
      <c r="N118" s="10"/>
      <c r="O118" s="8"/>
      <c r="P118" s="5"/>
      <c r="Q118" s="5"/>
      <c r="R118" s="5"/>
      <c r="S118" s="5"/>
      <c r="T118" s="5"/>
      <c r="U118" s="5"/>
      <c r="V118" s="5"/>
      <c r="W118" s="5"/>
      <c r="X118" s="7"/>
      <c r="Y118" s="5"/>
      <c r="Z118" s="5"/>
      <c r="AA118" s="5"/>
      <c r="AB118" s="5"/>
      <c r="AC118" s="5"/>
      <c r="AD118" s="44"/>
      <c r="AE118" s="50"/>
      <c r="AF118" s="50"/>
      <c r="AG118" s="50"/>
      <c r="AH118" s="32"/>
      <c r="AI118" s="32"/>
      <c r="AJ118" s="32"/>
      <c r="AK118" s="32"/>
      <c r="AL118" s="32"/>
      <c r="AM118" s="32"/>
      <c r="AN118" s="32"/>
      <c r="AO118" s="32"/>
    </row>
    <row r="119" spans="1:41" ht="20.100000000000001" customHeight="1" x14ac:dyDescent="0.25">
      <c r="A119" s="7"/>
      <c r="B119" s="7"/>
      <c r="C119" s="5" t="s">
        <v>107</v>
      </c>
      <c r="D119" s="10" t="s">
        <v>41</v>
      </c>
      <c r="E119" s="10" t="s">
        <v>41</v>
      </c>
      <c r="F119" s="10">
        <v>48.87</v>
      </c>
      <c r="G119" s="10">
        <v>7.4</v>
      </c>
      <c r="H119" s="5">
        <v>30.61</v>
      </c>
      <c r="I119" s="5">
        <v>76.400000000000006</v>
      </c>
      <c r="J119" s="8">
        <v>31.49</v>
      </c>
      <c r="K119" s="10">
        <v>1.99</v>
      </c>
      <c r="L119" s="10"/>
      <c r="M119" s="10"/>
      <c r="N119" s="10"/>
      <c r="O119" s="8"/>
      <c r="P119" s="5"/>
      <c r="Q119" s="5"/>
      <c r="R119" s="5"/>
      <c r="S119" s="5"/>
      <c r="T119" s="5"/>
      <c r="U119" s="5"/>
      <c r="V119" s="5"/>
      <c r="W119" s="5"/>
      <c r="X119" s="7"/>
      <c r="Y119" s="5"/>
      <c r="Z119" s="5"/>
      <c r="AA119" s="5"/>
      <c r="AB119" s="5"/>
      <c r="AC119" s="5"/>
      <c r="AD119" s="44"/>
      <c r="AE119" s="50"/>
      <c r="AF119" s="50"/>
      <c r="AG119" s="50"/>
      <c r="AH119" s="32"/>
      <c r="AI119" s="32"/>
      <c r="AJ119" s="32"/>
      <c r="AK119" s="32"/>
      <c r="AL119" s="32"/>
      <c r="AM119" s="32"/>
      <c r="AN119" s="32"/>
      <c r="AO119" s="32"/>
    </row>
    <row r="120" spans="1:41" ht="20.100000000000001" customHeight="1" x14ac:dyDescent="0.25">
      <c r="A120" s="7"/>
      <c r="B120" s="7"/>
      <c r="C120" s="5" t="s">
        <v>108</v>
      </c>
      <c r="D120" s="10" t="s">
        <v>41</v>
      </c>
      <c r="E120" s="10" t="s">
        <v>41</v>
      </c>
      <c r="F120" s="10">
        <v>48.84</v>
      </c>
      <c r="G120" s="10">
        <v>6.61</v>
      </c>
      <c r="H120" s="5">
        <v>29.28</v>
      </c>
      <c r="I120" s="5">
        <v>77.290000000000006</v>
      </c>
      <c r="J120" s="8">
        <v>30.02</v>
      </c>
      <c r="K120" s="10">
        <v>1.87</v>
      </c>
      <c r="L120" s="10"/>
      <c r="M120" s="10"/>
      <c r="N120" s="10"/>
      <c r="O120" s="8"/>
      <c r="P120" s="5"/>
      <c r="Q120" s="5"/>
      <c r="R120" s="5"/>
      <c r="S120" s="5"/>
      <c r="T120" s="5"/>
      <c r="U120" s="5"/>
      <c r="V120" s="5"/>
      <c r="W120" s="5"/>
      <c r="X120" s="7"/>
      <c r="Y120" s="5"/>
      <c r="Z120" s="5"/>
      <c r="AA120" s="5"/>
      <c r="AB120" s="5"/>
      <c r="AC120" s="5"/>
      <c r="AD120" s="44"/>
      <c r="AE120" s="50"/>
      <c r="AF120" s="50"/>
      <c r="AG120" s="50"/>
      <c r="AH120" s="32"/>
      <c r="AI120" s="32"/>
      <c r="AJ120" s="32"/>
      <c r="AK120" s="32"/>
      <c r="AL120" s="32"/>
      <c r="AM120" s="32"/>
      <c r="AN120" s="32"/>
      <c r="AO120" s="32"/>
    </row>
    <row r="121" spans="1:41" ht="20.100000000000001" customHeight="1" x14ac:dyDescent="0.25">
      <c r="A121" s="7"/>
      <c r="B121" s="7"/>
      <c r="C121" s="5" t="s">
        <v>109</v>
      </c>
      <c r="D121" s="10" t="s">
        <v>41</v>
      </c>
      <c r="E121" s="10" t="s">
        <v>41</v>
      </c>
      <c r="F121" s="10">
        <v>44.56</v>
      </c>
      <c r="G121" s="10">
        <v>9.91</v>
      </c>
      <c r="H121" s="5">
        <v>29.29</v>
      </c>
      <c r="I121" s="5">
        <v>71.3</v>
      </c>
      <c r="J121" s="8">
        <v>30.92</v>
      </c>
      <c r="K121" s="10">
        <v>1.82</v>
      </c>
      <c r="L121" s="10"/>
      <c r="M121" s="10"/>
      <c r="N121" s="10"/>
      <c r="O121" s="8"/>
      <c r="P121" s="5"/>
      <c r="Q121" s="5"/>
      <c r="R121" s="5"/>
      <c r="S121" s="5"/>
      <c r="T121" s="5"/>
      <c r="U121" s="5"/>
      <c r="V121" s="5"/>
      <c r="W121" s="5"/>
      <c r="X121" s="7"/>
      <c r="Y121" s="5"/>
      <c r="Z121" s="5"/>
      <c r="AA121" s="5"/>
      <c r="AB121" s="5"/>
      <c r="AC121" s="5"/>
      <c r="AD121" s="44"/>
      <c r="AE121" s="50"/>
      <c r="AF121" s="50"/>
      <c r="AG121" s="50"/>
      <c r="AH121" s="32"/>
      <c r="AI121" s="32"/>
      <c r="AJ121" s="32"/>
      <c r="AK121" s="32"/>
      <c r="AL121" s="32"/>
      <c r="AM121" s="32"/>
      <c r="AN121" s="32"/>
      <c r="AO121" s="32"/>
    </row>
    <row r="122" spans="1:41" ht="20.100000000000001" customHeight="1" x14ac:dyDescent="0.25">
      <c r="A122" s="7"/>
      <c r="B122" s="7"/>
      <c r="C122" s="5" t="s">
        <v>110</v>
      </c>
      <c r="D122" s="10" t="s">
        <v>41</v>
      </c>
      <c r="E122" s="10" t="s">
        <v>41</v>
      </c>
      <c r="F122" s="10">
        <v>57.56</v>
      </c>
      <c r="G122" s="10">
        <v>12.31</v>
      </c>
      <c r="H122" s="5">
        <v>37.07</v>
      </c>
      <c r="I122" s="5">
        <v>71.63</v>
      </c>
      <c r="J122" s="8">
        <v>39.06</v>
      </c>
      <c r="K122" s="10">
        <v>3.11</v>
      </c>
      <c r="L122" s="10"/>
      <c r="M122" s="10"/>
      <c r="N122" s="10"/>
      <c r="O122" s="8"/>
      <c r="P122" s="5"/>
      <c r="Q122" s="5"/>
      <c r="R122" s="5"/>
      <c r="S122" s="5"/>
      <c r="T122" s="5"/>
      <c r="U122" s="5"/>
      <c r="V122" s="5"/>
      <c r="W122" s="5"/>
      <c r="X122" s="7"/>
      <c r="Y122" s="5"/>
      <c r="Z122" s="5"/>
      <c r="AA122" s="5"/>
      <c r="AB122" s="5"/>
      <c r="AC122" s="5"/>
      <c r="AD122" s="44"/>
      <c r="AE122" s="50"/>
      <c r="AF122" s="50"/>
      <c r="AG122" s="50"/>
      <c r="AH122" s="32"/>
      <c r="AI122" s="32"/>
      <c r="AJ122" s="32"/>
      <c r="AK122" s="32"/>
      <c r="AL122" s="32"/>
      <c r="AM122" s="32"/>
      <c r="AN122" s="32"/>
      <c r="AO122" s="32"/>
    </row>
    <row r="123" spans="1:41" ht="20.100000000000001" customHeight="1" x14ac:dyDescent="0.25">
      <c r="A123" s="66"/>
      <c r="B123" s="7"/>
      <c r="C123" s="5" t="s">
        <v>111</v>
      </c>
      <c r="D123" s="10" t="s">
        <v>41</v>
      </c>
      <c r="E123" s="10" t="s">
        <v>41</v>
      </c>
      <c r="F123" s="10">
        <v>44.66</v>
      </c>
      <c r="G123" s="10">
        <v>14.27</v>
      </c>
      <c r="H123" s="5">
        <v>26.7</v>
      </c>
      <c r="I123" s="5">
        <v>61.88</v>
      </c>
      <c r="J123" s="8">
        <v>30.28</v>
      </c>
      <c r="K123" s="10">
        <v>1.92</v>
      </c>
      <c r="L123" s="10"/>
      <c r="M123" s="10"/>
      <c r="N123" s="10"/>
      <c r="O123" s="8"/>
      <c r="P123" s="5"/>
      <c r="Q123" s="5"/>
      <c r="R123" s="5"/>
      <c r="S123" s="5"/>
      <c r="T123" s="5"/>
      <c r="U123" s="5"/>
      <c r="V123" s="5"/>
      <c r="W123" s="5"/>
      <c r="X123" s="7"/>
      <c r="Y123" s="5"/>
      <c r="Z123" s="5"/>
      <c r="AA123" s="5"/>
      <c r="AB123" s="5"/>
      <c r="AC123" s="5"/>
      <c r="AD123" s="44"/>
      <c r="AE123" s="50"/>
      <c r="AF123" s="50"/>
      <c r="AG123" s="50"/>
      <c r="AH123" s="32"/>
      <c r="AI123" s="32"/>
      <c r="AJ123" s="32"/>
      <c r="AK123" s="32"/>
      <c r="AL123" s="32"/>
      <c r="AM123" s="32"/>
      <c r="AN123" s="32"/>
      <c r="AO123" s="32"/>
    </row>
    <row r="124" spans="1:41" s="31" customFormat="1" ht="20.100000000000001" customHeight="1" x14ac:dyDescent="0.25">
      <c r="A124" s="27"/>
      <c r="B124" s="27"/>
      <c r="C124" s="28" t="s">
        <v>112</v>
      </c>
      <c r="D124" s="30" t="s">
        <v>41</v>
      </c>
      <c r="E124" s="30" t="s">
        <v>41</v>
      </c>
      <c r="F124" s="30">
        <v>51.4</v>
      </c>
      <c r="G124" s="30">
        <v>13.39</v>
      </c>
      <c r="H124" s="30">
        <v>30</v>
      </c>
      <c r="I124" s="28">
        <v>65.95</v>
      </c>
      <c r="J124" s="29">
        <v>32.85</v>
      </c>
      <c r="K124" s="30">
        <v>2.4300000000000002</v>
      </c>
      <c r="L124" s="30"/>
      <c r="M124" s="30"/>
      <c r="N124" s="30"/>
      <c r="O124" s="29"/>
      <c r="P124" s="28"/>
      <c r="Q124" s="55"/>
      <c r="R124" s="27"/>
      <c r="S124" s="28"/>
      <c r="T124" s="27"/>
      <c r="U124" s="28"/>
      <c r="V124" s="28"/>
      <c r="W124" s="28"/>
      <c r="X124" s="27"/>
      <c r="Y124" s="28"/>
      <c r="Z124" s="28"/>
      <c r="AA124" s="28"/>
      <c r="AB124" s="27"/>
      <c r="AC124" s="27"/>
      <c r="AD124" s="45"/>
      <c r="AE124" s="28"/>
      <c r="AF124" s="28"/>
      <c r="AG124" s="28"/>
    </row>
    <row r="125" spans="1:41" s="31" customFormat="1" ht="20.100000000000001" customHeight="1" x14ac:dyDescent="0.25">
      <c r="A125" s="27"/>
      <c r="B125" s="27"/>
      <c r="C125" s="28" t="s">
        <v>113</v>
      </c>
      <c r="D125" s="30" t="s">
        <v>41</v>
      </c>
      <c r="E125" s="30" t="s">
        <v>41</v>
      </c>
      <c r="F125" s="30">
        <v>53.44</v>
      </c>
      <c r="G125" s="30">
        <v>7.33</v>
      </c>
      <c r="H125" s="30">
        <v>34.97</v>
      </c>
      <c r="I125" s="28">
        <v>78.16</v>
      </c>
      <c r="J125" s="29">
        <v>35.729999999999997</v>
      </c>
      <c r="K125" s="30">
        <v>2.4900000000000002</v>
      </c>
      <c r="L125" s="30"/>
      <c r="M125" s="30"/>
      <c r="N125" s="30"/>
      <c r="O125" s="29"/>
      <c r="P125" s="28"/>
      <c r="Q125" s="55"/>
      <c r="R125" s="27"/>
      <c r="S125" s="28"/>
      <c r="T125" s="27"/>
      <c r="U125" s="27"/>
      <c r="V125" s="28"/>
      <c r="W125" s="28"/>
      <c r="X125" s="27"/>
      <c r="Y125" s="28"/>
      <c r="Z125" s="28"/>
      <c r="AA125" s="28"/>
      <c r="AB125" s="27"/>
      <c r="AC125" s="27"/>
      <c r="AD125" s="45"/>
      <c r="AE125" s="28"/>
      <c r="AF125" s="28"/>
      <c r="AG125" s="28"/>
    </row>
    <row r="126" spans="1:41" s="31" customFormat="1" ht="20.100000000000001" customHeight="1" x14ac:dyDescent="0.25">
      <c r="A126" s="27"/>
      <c r="B126" s="27"/>
      <c r="C126" s="28" t="s">
        <v>114</v>
      </c>
      <c r="D126" s="30" t="s">
        <v>41</v>
      </c>
      <c r="E126" s="30" t="s">
        <v>41</v>
      </c>
      <c r="F126" s="30">
        <v>49.12</v>
      </c>
      <c r="G126" s="30">
        <v>10.4</v>
      </c>
      <c r="H126" s="30">
        <v>30.48</v>
      </c>
      <c r="I126" s="29">
        <v>71.16</v>
      </c>
      <c r="J126" s="29">
        <v>32.21</v>
      </c>
      <c r="K126" s="30">
        <v>2.17</v>
      </c>
      <c r="L126" s="30"/>
      <c r="M126" s="30"/>
      <c r="N126" s="30"/>
      <c r="O126" s="29"/>
      <c r="P126" s="28"/>
      <c r="Q126" s="55"/>
      <c r="R126" s="27"/>
      <c r="S126" s="28"/>
      <c r="T126" s="27"/>
      <c r="U126" s="28"/>
      <c r="V126" s="28"/>
      <c r="W126" s="28"/>
      <c r="X126" s="27"/>
      <c r="Y126" s="28"/>
      <c r="Z126" s="28"/>
      <c r="AA126" s="28"/>
      <c r="AB126" s="27"/>
      <c r="AC126" s="27"/>
      <c r="AD126" s="45"/>
      <c r="AE126" s="28"/>
      <c r="AF126" s="28"/>
      <c r="AG126" s="28"/>
    </row>
    <row r="127" spans="1:41" s="31" customFormat="1" ht="20.100000000000001" customHeight="1" x14ac:dyDescent="0.25">
      <c r="A127" s="27"/>
      <c r="B127" s="27"/>
      <c r="C127" s="28" t="s">
        <v>115</v>
      </c>
      <c r="D127" s="30" t="s">
        <v>41</v>
      </c>
      <c r="E127" s="30" t="s">
        <v>41</v>
      </c>
      <c r="F127" s="30">
        <v>46.58</v>
      </c>
      <c r="G127" s="30">
        <v>13.47</v>
      </c>
      <c r="H127" s="30">
        <v>26.41</v>
      </c>
      <c r="I127" s="28">
        <v>62.97</v>
      </c>
      <c r="J127" s="29">
        <v>29.65</v>
      </c>
      <c r="K127" s="30">
        <v>1.97</v>
      </c>
      <c r="L127" s="30"/>
      <c r="M127" s="30"/>
      <c r="N127" s="30"/>
      <c r="O127" s="29"/>
      <c r="P127" s="28"/>
      <c r="Q127" s="55"/>
      <c r="R127" s="27"/>
      <c r="S127" s="28"/>
      <c r="T127" s="27"/>
      <c r="U127" s="27"/>
      <c r="V127" s="28"/>
      <c r="W127" s="28"/>
      <c r="X127" s="27"/>
      <c r="Y127" s="28"/>
      <c r="Z127" s="28"/>
      <c r="AA127" s="28"/>
      <c r="AB127" s="27"/>
      <c r="AC127" s="27"/>
      <c r="AD127" s="45"/>
      <c r="AE127" s="28"/>
      <c r="AF127" s="28"/>
      <c r="AG127" s="28"/>
    </row>
    <row r="128" spans="1:41" s="86" customFormat="1" ht="20.100000000000001" customHeight="1" x14ac:dyDescent="0.25">
      <c r="A128" s="72" t="s">
        <v>151</v>
      </c>
      <c r="B128" s="80"/>
      <c r="C128" s="81"/>
      <c r="D128" s="82"/>
      <c r="E128" s="82"/>
      <c r="F128" s="82">
        <f>STDEV(F114:F127)</f>
        <v>5.1321469598582636</v>
      </c>
      <c r="G128" s="82">
        <f t="shared" ref="G128:K128" si="7">STDEV(G114:G127)</f>
        <v>4.7297985111465337</v>
      </c>
      <c r="H128" s="82">
        <f t="shared" si="7"/>
        <v>5.1152046568362186</v>
      </c>
      <c r="I128" s="82">
        <f t="shared" si="7"/>
        <v>9.5050129341901624</v>
      </c>
      <c r="J128" s="82">
        <f t="shared" si="7"/>
        <v>4.0707685507047255</v>
      </c>
      <c r="K128" s="82">
        <f t="shared" si="7"/>
        <v>0.41810469796635641</v>
      </c>
      <c r="L128" s="82"/>
      <c r="M128" s="82"/>
      <c r="N128" s="82"/>
      <c r="O128" s="83"/>
      <c r="P128" s="81"/>
      <c r="Q128" s="84"/>
      <c r="R128" s="80"/>
      <c r="S128" s="81"/>
      <c r="T128" s="80"/>
      <c r="U128" s="81"/>
      <c r="V128" s="81"/>
      <c r="W128" s="81"/>
      <c r="X128" s="80"/>
      <c r="Y128" s="81"/>
      <c r="Z128" s="81"/>
      <c r="AA128" s="81"/>
      <c r="AB128" s="80"/>
      <c r="AC128" s="80"/>
      <c r="AD128" s="91"/>
      <c r="AE128" s="81"/>
      <c r="AF128" s="81"/>
      <c r="AG128" s="81"/>
    </row>
    <row r="129" spans="1:33" s="31" customFormat="1" ht="20.100000000000001" customHeight="1" x14ac:dyDescent="0.25">
      <c r="A129" s="27"/>
      <c r="B129" s="51"/>
      <c r="C129" s="28"/>
      <c r="D129" s="30"/>
      <c r="E129" s="30"/>
      <c r="F129" s="30"/>
      <c r="G129" s="30"/>
      <c r="H129" s="30"/>
      <c r="I129" s="29"/>
      <c r="J129" s="29"/>
      <c r="K129" s="30"/>
      <c r="L129" s="30"/>
      <c r="M129" s="30"/>
      <c r="N129" s="30"/>
      <c r="O129" s="29"/>
      <c r="P129" s="28"/>
      <c r="Q129" s="55"/>
      <c r="R129" s="27"/>
      <c r="S129" s="28"/>
      <c r="T129" s="27"/>
      <c r="U129" s="27"/>
      <c r="V129" s="28"/>
      <c r="W129" s="28"/>
      <c r="X129" s="27"/>
      <c r="Y129" s="28"/>
      <c r="Z129" s="28"/>
      <c r="AA129" s="28"/>
      <c r="AB129" s="27"/>
      <c r="AC129" s="28"/>
      <c r="AD129" s="45"/>
      <c r="AE129" s="28"/>
      <c r="AF129" s="28"/>
      <c r="AG129" s="28"/>
    </row>
    <row r="130" spans="1:33" s="31" customFormat="1" ht="20.100000000000001" customHeight="1" x14ac:dyDescent="0.25">
      <c r="A130" s="27"/>
      <c r="B130" s="51"/>
      <c r="C130" s="28"/>
      <c r="D130" s="30"/>
      <c r="E130" s="30"/>
      <c r="F130" s="30"/>
      <c r="G130" s="30"/>
      <c r="H130" s="30"/>
      <c r="I130" s="28"/>
      <c r="J130" s="29"/>
      <c r="K130" s="30"/>
      <c r="L130" s="30"/>
      <c r="M130" s="30"/>
      <c r="N130" s="30"/>
      <c r="O130" s="29"/>
      <c r="P130" s="28"/>
      <c r="Q130" s="55"/>
      <c r="R130" s="27"/>
      <c r="S130" s="28"/>
      <c r="T130" s="27"/>
      <c r="U130" s="28"/>
      <c r="V130" s="28"/>
      <c r="W130" s="28"/>
      <c r="X130" s="27"/>
      <c r="Y130" s="28"/>
      <c r="Z130" s="28"/>
      <c r="AA130" s="28"/>
      <c r="AB130" s="27"/>
      <c r="AC130" s="28"/>
      <c r="AD130" s="45"/>
      <c r="AE130" s="28"/>
      <c r="AF130" s="28"/>
      <c r="AG130" s="28"/>
    </row>
    <row r="131" spans="1:33" s="31" customFormat="1" ht="20.100000000000001" customHeight="1" x14ac:dyDescent="0.25">
      <c r="A131" s="27"/>
      <c r="B131" s="51"/>
      <c r="C131" s="28"/>
      <c r="D131" s="30"/>
      <c r="E131" s="30"/>
      <c r="F131" s="30"/>
      <c r="G131" s="30"/>
      <c r="H131" s="30"/>
      <c r="I131" s="28"/>
      <c r="J131" s="29"/>
      <c r="K131" s="30"/>
      <c r="L131" s="30"/>
      <c r="M131" s="30"/>
      <c r="N131" s="30"/>
      <c r="O131" s="29"/>
      <c r="P131" s="28"/>
      <c r="Q131" s="55"/>
      <c r="R131" s="27"/>
      <c r="S131" s="28"/>
      <c r="T131" s="27"/>
      <c r="U131" s="28"/>
      <c r="V131" s="28"/>
      <c r="W131" s="28"/>
      <c r="X131" s="27"/>
      <c r="Y131" s="28"/>
      <c r="Z131" s="28"/>
      <c r="AA131" s="28"/>
      <c r="AB131" s="27"/>
      <c r="AC131" s="28"/>
      <c r="AD131" s="45"/>
      <c r="AE131" s="28"/>
      <c r="AF131" s="28"/>
      <c r="AG131" s="28"/>
    </row>
    <row r="132" spans="1:33" s="31" customFormat="1" ht="20.100000000000001" customHeight="1" x14ac:dyDescent="0.25">
      <c r="A132" s="27"/>
      <c r="B132" s="51"/>
      <c r="C132" s="28"/>
      <c r="D132" s="30"/>
      <c r="E132" s="30"/>
      <c r="F132" s="30"/>
      <c r="G132" s="30"/>
      <c r="H132" s="30"/>
      <c r="I132" s="28"/>
      <c r="J132" s="29"/>
      <c r="K132" s="30"/>
      <c r="L132" s="30"/>
      <c r="M132" s="30"/>
      <c r="N132" s="30"/>
      <c r="O132" s="29"/>
      <c r="P132" s="28"/>
      <c r="Q132" s="55"/>
      <c r="R132" s="27"/>
      <c r="S132" s="28"/>
      <c r="T132" s="27"/>
      <c r="U132" s="28"/>
      <c r="V132" s="28"/>
      <c r="W132" s="28"/>
      <c r="X132" s="27"/>
      <c r="Y132" s="28"/>
      <c r="Z132" s="28"/>
      <c r="AA132" s="28"/>
      <c r="AB132" s="27"/>
      <c r="AC132" s="28"/>
      <c r="AD132" s="45"/>
      <c r="AE132" s="28"/>
      <c r="AF132" s="28"/>
      <c r="AG132" s="28"/>
    </row>
    <row r="133" spans="1:33" s="31" customFormat="1" ht="20.100000000000001" customHeight="1" x14ac:dyDescent="0.25">
      <c r="A133" s="27"/>
      <c r="B133" s="51"/>
      <c r="C133" s="28"/>
      <c r="D133" s="30"/>
      <c r="E133" s="30"/>
      <c r="F133" s="30"/>
      <c r="G133" s="30"/>
      <c r="H133" s="30"/>
      <c r="I133" s="28"/>
      <c r="J133" s="29"/>
      <c r="K133" s="30"/>
      <c r="L133" s="30"/>
      <c r="M133" s="30"/>
      <c r="N133" s="30"/>
      <c r="O133" s="29"/>
      <c r="P133" s="28"/>
      <c r="Q133" s="55"/>
      <c r="R133" s="27"/>
      <c r="S133" s="28"/>
      <c r="T133" s="27"/>
      <c r="U133" s="28"/>
      <c r="V133" s="28"/>
      <c r="W133" s="28"/>
      <c r="X133" s="27"/>
      <c r="Y133" s="28"/>
      <c r="Z133" s="28"/>
      <c r="AA133" s="28"/>
      <c r="AB133" s="27"/>
      <c r="AC133" s="28"/>
      <c r="AD133" s="45"/>
      <c r="AE133" s="28"/>
      <c r="AF133" s="28"/>
      <c r="AG133" s="28"/>
    </row>
    <row r="134" spans="1:33" ht="20.100000000000001" customHeight="1" x14ac:dyDescent="0.25">
      <c r="A134" s="7"/>
      <c r="B134" s="53"/>
      <c r="C134" s="5"/>
      <c r="D134" s="10"/>
      <c r="E134" s="10"/>
      <c r="F134" s="10"/>
      <c r="G134" s="10"/>
      <c r="H134" s="10"/>
      <c r="I134" s="5"/>
      <c r="J134" s="8"/>
      <c r="K134" s="10"/>
      <c r="L134" s="10"/>
      <c r="M134" s="10"/>
      <c r="N134" s="10"/>
      <c r="O134" s="8"/>
      <c r="P134" s="50"/>
      <c r="Q134" s="48"/>
      <c r="R134" s="7"/>
      <c r="S134" s="5"/>
      <c r="T134" s="5"/>
      <c r="U134" s="5"/>
      <c r="V134" s="5"/>
      <c r="W134" s="5"/>
      <c r="X134" s="7"/>
      <c r="Y134" s="5"/>
      <c r="Z134" s="5"/>
      <c r="AA134" s="5"/>
      <c r="AB134" s="5"/>
      <c r="AC134" s="5"/>
      <c r="AD134" s="44"/>
      <c r="AE134" s="5"/>
      <c r="AF134" s="5"/>
      <c r="AG134" s="5"/>
    </row>
    <row r="135" spans="1:33" ht="20.100000000000001" customHeight="1" x14ac:dyDescent="0.25">
      <c r="A135" s="48"/>
      <c r="B135" s="53"/>
      <c r="C135" s="5"/>
      <c r="D135" s="10"/>
      <c r="E135" s="10"/>
      <c r="F135" s="10"/>
      <c r="G135" s="10"/>
      <c r="H135" s="10"/>
      <c r="I135" s="8"/>
      <c r="J135" s="8"/>
      <c r="K135" s="10"/>
      <c r="L135" s="10"/>
      <c r="M135" s="10"/>
      <c r="N135" s="10"/>
      <c r="O135" s="8"/>
      <c r="P135" s="50"/>
      <c r="Q135" s="48"/>
      <c r="R135" s="7"/>
      <c r="S135" s="5"/>
      <c r="T135" s="5"/>
      <c r="U135" s="5"/>
      <c r="V135" s="5"/>
      <c r="W135" s="5"/>
      <c r="X135" s="7"/>
      <c r="Y135" s="5"/>
      <c r="Z135" s="5"/>
      <c r="AA135" s="5"/>
      <c r="AB135" s="5"/>
      <c r="AC135" s="5"/>
      <c r="AD135" s="44"/>
      <c r="AE135" s="5"/>
      <c r="AF135" s="5"/>
      <c r="AG135" s="5"/>
    </row>
    <row r="136" spans="1:33" ht="20.100000000000001" customHeight="1" x14ac:dyDescent="0.25">
      <c r="A136" s="7"/>
      <c r="B136" s="52"/>
      <c r="C136" s="5"/>
      <c r="D136" s="10"/>
      <c r="E136" s="10"/>
      <c r="F136" s="10"/>
      <c r="G136" s="10"/>
      <c r="H136" s="10"/>
      <c r="I136" s="5"/>
      <c r="J136" s="8"/>
      <c r="K136" s="10"/>
      <c r="L136" s="10"/>
      <c r="M136" s="10"/>
      <c r="N136" s="10"/>
      <c r="O136" s="8"/>
      <c r="P136" s="50"/>
      <c r="Q136" s="48"/>
      <c r="R136" s="7"/>
      <c r="S136" s="5"/>
      <c r="T136" s="5"/>
      <c r="U136" s="5"/>
      <c r="V136" s="5"/>
      <c r="W136" s="5"/>
      <c r="X136" s="7"/>
      <c r="Y136" s="5"/>
      <c r="Z136" s="5"/>
      <c r="AA136" s="5"/>
      <c r="AB136" s="5"/>
      <c r="AC136" s="5"/>
      <c r="AD136" s="44"/>
      <c r="AE136" s="5"/>
      <c r="AF136" s="5"/>
      <c r="AG136" s="5"/>
    </row>
    <row r="137" spans="1:33" ht="20.100000000000001" customHeight="1" x14ac:dyDescent="0.25">
      <c r="A137" s="7"/>
      <c r="B137" s="52"/>
      <c r="C137" s="5"/>
      <c r="D137" s="10"/>
      <c r="E137" s="10"/>
      <c r="F137" s="10"/>
      <c r="G137" s="10"/>
      <c r="H137" s="10"/>
      <c r="I137" s="5"/>
      <c r="J137" s="8"/>
      <c r="K137" s="10"/>
      <c r="L137" s="10"/>
      <c r="M137" s="10"/>
      <c r="N137" s="10"/>
      <c r="O137" s="8"/>
      <c r="P137" s="50"/>
      <c r="Q137" s="48"/>
      <c r="R137" s="7"/>
      <c r="S137" s="5"/>
      <c r="T137" s="5"/>
      <c r="U137" s="5"/>
      <c r="V137" s="5"/>
      <c r="W137" s="5"/>
      <c r="X137" s="7"/>
      <c r="Y137" s="5"/>
      <c r="Z137" s="5"/>
      <c r="AA137" s="5"/>
      <c r="AB137" s="5"/>
      <c r="AC137" s="5"/>
      <c r="AD137" s="44"/>
      <c r="AE137" s="5"/>
      <c r="AF137" s="5"/>
      <c r="AG137" s="5"/>
    </row>
    <row r="138" spans="1:33" ht="20.100000000000001" customHeight="1" x14ac:dyDescent="0.25">
      <c r="A138" s="7"/>
      <c r="B138" s="52"/>
      <c r="C138" s="5"/>
      <c r="D138" s="10"/>
      <c r="E138" s="10"/>
      <c r="F138" s="10"/>
      <c r="G138" s="10"/>
      <c r="H138" s="10"/>
      <c r="I138" s="8"/>
      <c r="J138" s="8"/>
      <c r="K138" s="10"/>
      <c r="L138" s="10"/>
      <c r="M138" s="10"/>
      <c r="N138" s="10"/>
      <c r="O138" s="8"/>
      <c r="P138" s="50"/>
      <c r="Q138" s="48"/>
      <c r="R138" s="7"/>
      <c r="S138" s="5"/>
      <c r="T138" s="5"/>
      <c r="U138" s="5"/>
      <c r="V138" s="5"/>
      <c r="W138" s="5"/>
      <c r="X138" s="7"/>
      <c r="Y138" s="5"/>
      <c r="Z138" s="5"/>
      <c r="AA138" s="5"/>
      <c r="AB138" s="5"/>
      <c r="AC138" s="5"/>
      <c r="AD138" s="44"/>
      <c r="AE138" s="5"/>
      <c r="AF138" s="5"/>
      <c r="AG138" s="5"/>
    </row>
    <row r="139" spans="1:33" ht="20.100000000000001" customHeight="1" x14ac:dyDescent="0.25">
      <c r="A139" s="7"/>
      <c r="B139" s="53"/>
      <c r="C139" s="5"/>
      <c r="D139" s="10"/>
      <c r="E139" s="10"/>
      <c r="F139" s="10"/>
      <c r="G139" s="10"/>
      <c r="H139" s="10"/>
      <c r="I139" s="5"/>
      <c r="J139" s="8"/>
      <c r="K139" s="10"/>
      <c r="L139" s="10"/>
      <c r="M139" s="10"/>
      <c r="N139" s="10"/>
      <c r="O139" s="8"/>
      <c r="P139" s="50"/>
      <c r="Q139" s="56"/>
      <c r="R139" s="7"/>
      <c r="S139" s="5"/>
      <c r="T139" s="5"/>
      <c r="U139" s="7"/>
      <c r="V139" s="5"/>
      <c r="W139" s="5"/>
      <c r="X139" s="7"/>
      <c r="Y139" s="5"/>
      <c r="Z139" s="5"/>
      <c r="AA139" s="5"/>
      <c r="AB139" s="5"/>
      <c r="AC139" s="5"/>
      <c r="AD139" s="44"/>
      <c r="AE139" s="5"/>
      <c r="AF139" s="5"/>
      <c r="AG139" s="5"/>
    </row>
    <row r="140" spans="1:33" ht="20.100000000000001" customHeight="1" x14ac:dyDescent="0.25">
      <c r="A140" s="7"/>
      <c r="B140" s="53"/>
      <c r="C140" s="5"/>
      <c r="D140" s="10"/>
      <c r="E140" s="10"/>
      <c r="F140" s="10"/>
      <c r="G140" s="10"/>
      <c r="H140" s="10"/>
      <c r="I140" s="5"/>
      <c r="J140" s="8"/>
      <c r="K140" s="10"/>
      <c r="L140" s="10"/>
      <c r="M140" s="10"/>
      <c r="N140" s="10"/>
      <c r="O140" s="8"/>
      <c r="P140" s="50"/>
      <c r="Q140" s="56"/>
      <c r="R140" s="7"/>
      <c r="S140" s="5"/>
      <c r="T140" s="5"/>
      <c r="U140" s="5"/>
      <c r="V140" s="5"/>
      <c r="W140" s="5"/>
      <c r="X140" s="7"/>
      <c r="Y140" s="5"/>
      <c r="Z140" s="5"/>
      <c r="AA140" s="5"/>
      <c r="AB140" s="5"/>
      <c r="AC140" s="5"/>
      <c r="AD140" s="44"/>
      <c r="AE140" s="5"/>
      <c r="AF140" s="5"/>
      <c r="AG140" s="5"/>
    </row>
    <row r="141" spans="1:33" ht="20.100000000000001" customHeight="1" x14ac:dyDescent="0.25">
      <c r="A141" s="7"/>
      <c r="B141" s="53"/>
      <c r="C141" s="5"/>
      <c r="D141" s="10"/>
      <c r="E141" s="10"/>
      <c r="F141" s="10"/>
      <c r="G141" s="10"/>
      <c r="H141" s="10"/>
      <c r="I141" s="5"/>
      <c r="J141" s="8"/>
      <c r="K141" s="10"/>
      <c r="L141" s="10"/>
      <c r="M141" s="10"/>
      <c r="N141" s="10"/>
      <c r="O141" s="8"/>
      <c r="P141" s="50"/>
      <c r="Q141" s="56"/>
      <c r="R141" s="7"/>
      <c r="S141" s="5"/>
      <c r="T141" s="5"/>
      <c r="U141" s="5"/>
      <c r="V141" s="5"/>
      <c r="W141" s="5"/>
      <c r="X141" s="7"/>
      <c r="Y141" s="5"/>
      <c r="Z141" s="5"/>
      <c r="AA141" s="5"/>
      <c r="AB141" s="5"/>
      <c r="AC141" s="5"/>
      <c r="AD141" s="44"/>
      <c r="AE141" s="5"/>
      <c r="AF141" s="5"/>
      <c r="AG141" s="5"/>
    </row>
    <row r="142" spans="1:33" ht="20.100000000000001" customHeight="1" x14ac:dyDescent="0.25">
      <c r="A142" s="7"/>
      <c r="B142" s="53"/>
      <c r="C142" s="5"/>
      <c r="D142" s="10"/>
      <c r="E142" s="10"/>
      <c r="F142" s="10"/>
      <c r="G142" s="10"/>
      <c r="H142" s="10"/>
      <c r="I142" s="5"/>
      <c r="J142" s="8"/>
      <c r="K142" s="10"/>
      <c r="L142" s="10"/>
      <c r="M142" s="10"/>
      <c r="N142" s="10"/>
      <c r="O142" s="8"/>
      <c r="P142" s="50"/>
      <c r="Q142" s="56"/>
      <c r="R142" s="7"/>
      <c r="S142" s="5"/>
      <c r="T142" s="5"/>
      <c r="U142" s="5"/>
      <c r="V142" s="5"/>
      <c r="W142" s="5"/>
      <c r="X142" s="7"/>
      <c r="Y142" s="5"/>
      <c r="Z142" s="5"/>
      <c r="AA142" s="5"/>
      <c r="AB142" s="5"/>
      <c r="AC142" s="5"/>
      <c r="AD142" s="44"/>
      <c r="AE142" s="5"/>
      <c r="AF142" s="5"/>
      <c r="AG142" s="5"/>
    </row>
    <row r="143" spans="1:33" ht="20.100000000000001" customHeight="1" x14ac:dyDescent="0.25">
      <c r="A143" s="7"/>
      <c r="B143" s="53"/>
      <c r="C143" s="5"/>
      <c r="D143" s="10"/>
      <c r="E143" s="10"/>
      <c r="F143" s="10"/>
      <c r="G143" s="10"/>
      <c r="H143" s="10"/>
      <c r="I143" s="5"/>
      <c r="J143" s="8"/>
      <c r="K143" s="10"/>
      <c r="L143" s="10"/>
      <c r="M143" s="10"/>
      <c r="N143" s="10"/>
      <c r="O143" s="8"/>
      <c r="P143" s="50"/>
      <c r="Q143" s="56"/>
      <c r="R143" s="7"/>
      <c r="S143" s="5"/>
      <c r="T143" s="5"/>
      <c r="U143" s="5"/>
      <c r="V143" s="5"/>
      <c r="W143" s="5"/>
      <c r="X143" s="7"/>
      <c r="Y143" s="5"/>
      <c r="Z143" s="5"/>
      <c r="AA143" s="5"/>
      <c r="AB143" s="5"/>
      <c r="AC143" s="5"/>
      <c r="AD143" s="44"/>
      <c r="AE143" s="5"/>
      <c r="AF143" s="5"/>
      <c r="AG143" s="5"/>
    </row>
    <row r="144" spans="1:33" s="38" customFormat="1" ht="20.100000000000001" customHeight="1" x14ac:dyDescent="0.25">
      <c r="A144" s="34"/>
      <c r="B144" s="34"/>
      <c r="C144" s="35"/>
      <c r="D144" s="37"/>
      <c r="E144" s="37"/>
      <c r="F144" s="37"/>
      <c r="G144" s="37"/>
      <c r="H144" s="37"/>
      <c r="I144" s="36"/>
      <c r="J144" s="36"/>
      <c r="K144" s="37"/>
      <c r="L144" s="37"/>
      <c r="M144" s="37"/>
      <c r="N144" s="37"/>
      <c r="O144" s="36"/>
      <c r="P144" s="35"/>
      <c r="Q144" s="49"/>
      <c r="R144" s="34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46"/>
      <c r="AE144" s="35"/>
      <c r="AF144" s="35"/>
      <c r="AG144" s="35"/>
    </row>
    <row r="145" spans="1:33" s="38" customFormat="1" ht="20.100000000000001" customHeight="1" x14ac:dyDescent="0.25">
      <c r="A145" s="34"/>
      <c r="B145" s="34"/>
      <c r="C145" s="35"/>
      <c r="D145" s="37"/>
      <c r="E145" s="37"/>
      <c r="F145" s="37"/>
      <c r="G145" s="37"/>
      <c r="H145" s="37"/>
      <c r="I145" s="35"/>
      <c r="J145" s="36"/>
      <c r="K145" s="37"/>
      <c r="L145" s="37"/>
      <c r="M145" s="37"/>
      <c r="N145" s="37"/>
      <c r="O145" s="36"/>
      <c r="P145" s="35"/>
      <c r="Q145" s="49"/>
      <c r="R145" s="34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46"/>
      <c r="AE145" s="35"/>
      <c r="AF145" s="35"/>
      <c r="AG145" s="35"/>
    </row>
    <row r="146" spans="1:33" s="38" customFormat="1" ht="20.100000000000001" customHeight="1" x14ac:dyDescent="0.25">
      <c r="A146" s="34"/>
      <c r="B146" s="34"/>
      <c r="C146" s="35"/>
      <c r="D146" s="37"/>
      <c r="E146" s="37"/>
      <c r="F146" s="37"/>
      <c r="G146" s="37"/>
      <c r="H146" s="37"/>
      <c r="I146" s="35"/>
      <c r="J146" s="36"/>
      <c r="K146" s="37"/>
      <c r="L146" s="37"/>
      <c r="M146" s="37"/>
      <c r="N146" s="37"/>
      <c r="O146" s="36"/>
      <c r="P146" s="35"/>
      <c r="Q146" s="49"/>
      <c r="R146" s="34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46"/>
      <c r="AE146" s="35"/>
      <c r="AF146" s="35"/>
      <c r="AG146" s="35"/>
    </row>
    <row r="147" spans="1:33" s="38" customFormat="1" ht="20.100000000000001" customHeight="1" x14ac:dyDescent="0.25">
      <c r="A147" s="68"/>
      <c r="B147" s="34"/>
      <c r="C147" s="35"/>
      <c r="D147" s="37"/>
      <c r="E147" s="37"/>
      <c r="F147" s="37"/>
      <c r="G147" s="37"/>
      <c r="H147" s="37"/>
      <c r="I147" s="35"/>
      <c r="J147" s="36"/>
      <c r="K147" s="37"/>
      <c r="L147" s="37"/>
      <c r="M147" s="37"/>
      <c r="N147" s="37"/>
      <c r="O147" s="36"/>
      <c r="P147" s="35"/>
      <c r="Q147" s="49"/>
      <c r="R147" s="34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46"/>
      <c r="AE147" s="35"/>
      <c r="AF147" s="35"/>
      <c r="AG147" s="35"/>
    </row>
    <row r="148" spans="1:33" s="38" customFormat="1" ht="20.100000000000001" customHeight="1" x14ac:dyDescent="0.25">
      <c r="A148" s="34"/>
      <c r="B148" s="34"/>
      <c r="C148" s="35"/>
      <c r="D148" s="37"/>
      <c r="E148" s="37"/>
      <c r="F148" s="37"/>
      <c r="G148" s="37"/>
      <c r="H148" s="37"/>
      <c r="I148" s="35"/>
      <c r="J148" s="36"/>
      <c r="K148" s="37"/>
      <c r="L148" s="37"/>
      <c r="M148" s="37"/>
      <c r="N148" s="37"/>
      <c r="O148" s="36"/>
      <c r="P148" s="35"/>
      <c r="Q148" s="49"/>
      <c r="R148" s="34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46"/>
      <c r="AE148" s="35"/>
      <c r="AF148" s="35"/>
      <c r="AG148" s="35"/>
    </row>
    <row r="149" spans="1:33" s="38" customFormat="1" ht="20.100000000000001" customHeight="1" x14ac:dyDescent="0.25">
      <c r="A149" s="34"/>
      <c r="B149" s="54"/>
      <c r="C149" s="35"/>
      <c r="D149" s="37"/>
      <c r="E149" s="37"/>
      <c r="F149" s="37"/>
      <c r="G149" s="37"/>
      <c r="H149" s="37"/>
      <c r="I149" s="35"/>
      <c r="J149" s="36"/>
      <c r="K149" s="37"/>
      <c r="L149" s="37"/>
      <c r="M149" s="37"/>
      <c r="N149" s="37"/>
      <c r="O149" s="36"/>
      <c r="P149" s="35"/>
      <c r="Q149" s="49"/>
      <c r="R149" s="34"/>
      <c r="S149" s="35"/>
      <c r="T149" s="35"/>
      <c r="U149" s="34"/>
      <c r="V149" s="35"/>
      <c r="W149" s="35"/>
      <c r="X149" s="34"/>
      <c r="Y149" s="35"/>
      <c r="Z149" s="35"/>
      <c r="AA149" s="35"/>
      <c r="AB149" s="35"/>
      <c r="AC149" s="35"/>
      <c r="AD149" s="46"/>
      <c r="AE149" s="35"/>
      <c r="AF149" s="35"/>
      <c r="AG149" s="35"/>
    </row>
    <row r="150" spans="1:33" s="38" customFormat="1" ht="20.100000000000001" customHeight="1" x14ac:dyDescent="0.25">
      <c r="A150" s="34"/>
      <c r="B150" s="54"/>
      <c r="C150" s="35"/>
      <c r="D150" s="37"/>
      <c r="E150" s="37"/>
      <c r="F150" s="37"/>
      <c r="G150" s="37"/>
      <c r="H150" s="37"/>
      <c r="I150" s="35"/>
      <c r="J150" s="36"/>
      <c r="K150" s="37"/>
      <c r="L150" s="37"/>
      <c r="M150" s="37"/>
      <c r="N150" s="37"/>
      <c r="O150" s="36"/>
      <c r="P150" s="35"/>
      <c r="Q150" s="49"/>
      <c r="R150" s="34"/>
      <c r="S150" s="35"/>
      <c r="T150" s="35"/>
      <c r="U150" s="35"/>
      <c r="V150" s="35"/>
      <c r="W150" s="35"/>
      <c r="X150" s="34"/>
      <c r="Y150" s="35"/>
      <c r="Z150" s="35"/>
      <c r="AA150" s="35"/>
      <c r="AB150" s="35"/>
      <c r="AC150" s="35"/>
      <c r="AD150" s="46"/>
      <c r="AE150" s="35"/>
      <c r="AF150" s="35"/>
      <c r="AG150" s="35"/>
    </row>
    <row r="151" spans="1:33" s="38" customFormat="1" ht="20.100000000000001" customHeight="1" x14ac:dyDescent="0.25">
      <c r="A151" s="34"/>
      <c r="B151" s="54"/>
      <c r="C151" s="35"/>
      <c r="D151" s="37"/>
      <c r="E151" s="37"/>
      <c r="F151" s="37"/>
      <c r="G151" s="37"/>
      <c r="H151" s="37"/>
      <c r="I151" s="35"/>
      <c r="J151" s="36"/>
      <c r="K151" s="37"/>
      <c r="L151" s="37"/>
      <c r="M151" s="37"/>
      <c r="N151" s="37"/>
      <c r="O151" s="36"/>
      <c r="P151" s="35"/>
      <c r="Q151" s="49"/>
      <c r="R151" s="34"/>
      <c r="S151" s="35"/>
      <c r="T151" s="35"/>
      <c r="U151" s="35"/>
      <c r="V151" s="35"/>
      <c r="W151" s="35"/>
      <c r="X151" s="34"/>
      <c r="Y151" s="35"/>
      <c r="Z151" s="35"/>
      <c r="AA151" s="35"/>
      <c r="AB151" s="35"/>
      <c r="AC151" s="35"/>
      <c r="AD151" s="46"/>
      <c r="AE151" s="35"/>
      <c r="AF151" s="35"/>
      <c r="AG151" s="35"/>
    </row>
    <row r="152" spans="1:33" s="38" customFormat="1" ht="20.100000000000001" customHeight="1" x14ac:dyDescent="0.25">
      <c r="A152" s="34"/>
      <c r="B152" s="54"/>
      <c r="C152" s="35"/>
      <c r="D152" s="37"/>
      <c r="E152" s="37"/>
      <c r="F152" s="37"/>
      <c r="G152" s="37"/>
      <c r="H152" s="37"/>
      <c r="I152" s="35"/>
      <c r="J152" s="36"/>
      <c r="K152" s="37"/>
      <c r="L152" s="37"/>
      <c r="M152" s="37"/>
      <c r="N152" s="37"/>
      <c r="O152" s="36"/>
      <c r="P152" s="35"/>
      <c r="Q152" s="49"/>
      <c r="R152" s="34"/>
      <c r="S152" s="35"/>
      <c r="T152" s="35"/>
      <c r="U152" s="35"/>
      <c r="V152" s="35"/>
      <c r="W152" s="35"/>
      <c r="X152" s="34"/>
      <c r="Y152" s="35"/>
      <c r="Z152" s="35"/>
      <c r="AA152" s="35"/>
      <c r="AB152" s="35"/>
      <c r="AC152" s="35"/>
      <c r="AD152" s="46"/>
      <c r="AE152" s="35"/>
      <c r="AF152" s="35"/>
      <c r="AG152" s="35"/>
    </row>
    <row r="153" spans="1:33" s="38" customFormat="1" ht="20.100000000000001" customHeight="1" x14ac:dyDescent="0.25">
      <c r="A153" s="34"/>
      <c r="B153" s="54"/>
      <c r="C153" s="35"/>
      <c r="D153" s="37"/>
      <c r="E153" s="37"/>
      <c r="F153" s="37"/>
      <c r="G153" s="37"/>
      <c r="H153" s="37"/>
      <c r="I153" s="35"/>
      <c r="J153" s="36"/>
      <c r="K153" s="37"/>
      <c r="L153" s="37"/>
      <c r="M153" s="37"/>
      <c r="N153" s="37"/>
      <c r="O153" s="36"/>
      <c r="P153" s="35"/>
      <c r="Q153" s="49"/>
      <c r="R153" s="34"/>
      <c r="S153" s="35"/>
      <c r="T153" s="35"/>
      <c r="U153" s="35"/>
      <c r="V153" s="35"/>
      <c r="W153" s="35"/>
      <c r="X153" s="34"/>
      <c r="Y153" s="35"/>
      <c r="Z153" s="35"/>
      <c r="AA153" s="35"/>
      <c r="AB153" s="35"/>
      <c r="AC153" s="35"/>
      <c r="AD153" s="46"/>
      <c r="AE153" s="35"/>
      <c r="AF153" s="35"/>
      <c r="AG153" s="35"/>
    </row>
    <row r="154" spans="1:33" ht="20.100000000000001" customHeight="1" x14ac:dyDescent="0.25">
      <c r="A154" s="7"/>
      <c r="B154" s="52"/>
      <c r="C154" s="5"/>
      <c r="D154" s="5"/>
      <c r="E154" s="5"/>
      <c r="F154" s="5"/>
      <c r="G154" s="5"/>
      <c r="H154" s="5"/>
      <c r="I154" s="5"/>
      <c r="J154" s="5"/>
      <c r="K154" s="10"/>
      <c r="L154" s="10"/>
      <c r="M154" s="5"/>
      <c r="N154" s="5"/>
      <c r="O154" s="8"/>
      <c r="P154" s="7"/>
      <c r="Q154" s="56"/>
      <c r="R154" s="7"/>
      <c r="S154" s="5"/>
      <c r="T154" s="5"/>
      <c r="U154" s="50"/>
      <c r="V154" s="5"/>
      <c r="W154" s="50"/>
      <c r="X154" s="7"/>
      <c r="Y154" s="5"/>
      <c r="Z154" s="5"/>
      <c r="AA154" s="50"/>
      <c r="AB154" s="5"/>
      <c r="AC154" s="5"/>
      <c r="AD154" s="5"/>
      <c r="AE154" s="5"/>
      <c r="AF154" s="5"/>
      <c r="AG154" s="5"/>
    </row>
    <row r="155" spans="1:33" ht="20.100000000000001" customHeight="1" x14ac:dyDescent="0.25">
      <c r="A155" s="7"/>
      <c r="B155" s="52"/>
      <c r="C155" s="5"/>
      <c r="D155" s="5"/>
      <c r="E155" s="5"/>
      <c r="F155" s="5"/>
      <c r="G155" s="5"/>
      <c r="H155" s="5"/>
      <c r="I155" s="5"/>
      <c r="J155" s="5"/>
      <c r="K155" s="10"/>
      <c r="L155" s="10"/>
      <c r="M155" s="5"/>
      <c r="N155" s="5"/>
      <c r="O155" s="8"/>
      <c r="P155" s="7"/>
      <c r="Q155" s="56"/>
      <c r="R155" s="7"/>
      <c r="S155" s="5"/>
      <c r="T155" s="5"/>
      <c r="U155" s="52"/>
      <c r="V155" s="5"/>
      <c r="W155" s="50"/>
      <c r="X155" s="7"/>
      <c r="Y155" s="5"/>
      <c r="Z155" s="5"/>
      <c r="AA155" s="50"/>
      <c r="AB155" s="5"/>
      <c r="AC155" s="5"/>
      <c r="AD155" s="5"/>
      <c r="AE155" s="5"/>
      <c r="AF155" s="5"/>
      <c r="AG155" s="5"/>
    </row>
    <row r="156" spans="1:33" ht="20.100000000000001" customHeight="1" x14ac:dyDescent="0.25">
      <c r="A156" s="7"/>
      <c r="B156" s="53"/>
      <c r="C156" s="5"/>
      <c r="D156" s="5"/>
      <c r="E156" s="5"/>
      <c r="F156" s="5"/>
      <c r="G156" s="5"/>
      <c r="H156" s="5"/>
      <c r="I156" s="5"/>
      <c r="J156" s="5"/>
      <c r="K156" s="10"/>
      <c r="L156" s="10"/>
      <c r="M156" s="5"/>
      <c r="N156" s="5"/>
      <c r="O156" s="8"/>
      <c r="P156" s="7"/>
      <c r="Q156" s="56"/>
      <c r="R156" s="7"/>
      <c r="S156" s="5"/>
      <c r="T156" s="5"/>
      <c r="U156" s="50"/>
      <c r="V156" s="5"/>
      <c r="W156" s="50"/>
      <c r="X156" s="7"/>
      <c r="Y156" s="5"/>
      <c r="Z156" s="5"/>
      <c r="AA156" s="50"/>
      <c r="AB156" s="5"/>
      <c r="AC156" s="5"/>
      <c r="AD156" s="5"/>
      <c r="AE156" s="5"/>
      <c r="AF156" s="5"/>
      <c r="AG156" s="5"/>
    </row>
    <row r="157" spans="1:33" ht="20.100000000000001" customHeight="1" x14ac:dyDescent="0.25">
      <c r="A157" s="48"/>
      <c r="B157" s="53"/>
      <c r="C157" s="5"/>
      <c r="D157" s="5"/>
      <c r="E157" s="5"/>
      <c r="F157" s="5"/>
      <c r="G157" s="5"/>
      <c r="H157" s="5"/>
      <c r="I157" s="5"/>
      <c r="J157" s="5"/>
      <c r="K157" s="10"/>
      <c r="L157" s="10"/>
      <c r="M157" s="5"/>
      <c r="N157" s="5"/>
      <c r="O157" s="8"/>
      <c r="P157" s="7"/>
      <c r="Q157" s="56"/>
      <c r="R157" s="7"/>
      <c r="S157" s="5"/>
      <c r="T157" s="5"/>
      <c r="U157" s="52"/>
      <c r="V157" s="5"/>
      <c r="W157" s="50"/>
      <c r="X157" s="7"/>
      <c r="Y157" s="5"/>
      <c r="Z157" s="5"/>
      <c r="AA157" s="50"/>
      <c r="AB157" s="5"/>
      <c r="AC157" s="5"/>
      <c r="AD157" s="5"/>
      <c r="AE157" s="5"/>
      <c r="AF157" s="5"/>
      <c r="AG157" s="5"/>
    </row>
    <row r="158" spans="1:33" ht="20.100000000000001" customHeight="1" x14ac:dyDescent="0.25">
      <c r="A158" s="7"/>
      <c r="B158" s="52"/>
      <c r="C158" s="5"/>
      <c r="D158" s="5"/>
      <c r="E158" s="5"/>
      <c r="F158" s="5"/>
      <c r="G158" s="5"/>
      <c r="H158" s="5"/>
      <c r="I158" s="5"/>
      <c r="J158" s="5"/>
      <c r="K158" s="10"/>
      <c r="L158" s="10"/>
      <c r="M158" s="5"/>
      <c r="N158" s="5"/>
      <c r="O158" s="8"/>
      <c r="P158" s="7"/>
      <c r="Q158" s="56"/>
      <c r="R158" s="7"/>
      <c r="S158" s="5"/>
      <c r="T158" s="5"/>
      <c r="U158" s="50"/>
      <c r="V158" s="5"/>
      <c r="W158" s="50"/>
      <c r="X158" s="7"/>
      <c r="Y158" s="5"/>
      <c r="Z158" s="5"/>
      <c r="AA158" s="50"/>
      <c r="AB158" s="5"/>
      <c r="AC158" s="5"/>
      <c r="AD158" s="5"/>
      <c r="AE158" s="5"/>
      <c r="AF158" s="5"/>
      <c r="AG158" s="5"/>
    </row>
    <row r="159" spans="1:33" ht="20.100000000000001" customHeight="1" x14ac:dyDescent="0.25">
      <c r="A159" s="66"/>
      <c r="B159" s="53"/>
      <c r="C159" s="5"/>
      <c r="D159" s="5"/>
      <c r="E159" s="5"/>
      <c r="F159" s="5"/>
      <c r="G159" s="5"/>
      <c r="H159" s="5"/>
      <c r="I159" s="5"/>
      <c r="J159" s="5"/>
      <c r="K159" s="10"/>
      <c r="L159" s="10"/>
      <c r="M159" s="5"/>
      <c r="N159" s="5"/>
      <c r="O159" s="8"/>
      <c r="P159" s="50"/>
      <c r="Q159" s="56"/>
      <c r="R159" s="52"/>
      <c r="S159" s="50"/>
      <c r="T159" s="50"/>
      <c r="U159" s="52"/>
      <c r="V159" s="50"/>
      <c r="W159" s="50"/>
      <c r="X159" s="52"/>
      <c r="Y159" s="50"/>
      <c r="Z159" s="50"/>
      <c r="AA159" s="50"/>
      <c r="AB159" s="5"/>
      <c r="AC159" s="5"/>
      <c r="AD159" s="5"/>
      <c r="AE159" s="5"/>
      <c r="AF159" s="5"/>
      <c r="AG159" s="5"/>
    </row>
    <row r="160" spans="1:33" ht="20.100000000000001" customHeight="1" x14ac:dyDescent="0.25">
      <c r="A160" s="7"/>
      <c r="B160" s="53"/>
      <c r="C160" s="5"/>
      <c r="D160" s="5"/>
      <c r="E160" s="5"/>
      <c r="F160" s="5"/>
      <c r="G160" s="5"/>
      <c r="H160" s="5"/>
      <c r="I160" s="5"/>
      <c r="J160" s="5"/>
      <c r="K160" s="10"/>
      <c r="L160" s="10"/>
      <c r="M160" s="5"/>
      <c r="N160" s="5"/>
      <c r="O160" s="8"/>
      <c r="P160" s="50"/>
      <c r="Q160" s="56"/>
      <c r="R160" s="52"/>
      <c r="S160" s="50"/>
      <c r="T160" s="50"/>
      <c r="U160" s="50"/>
      <c r="V160" s="50"/>
      <c r="W160" s="50"/>
      <c r="X160" s="52"/>
      <c r="Y160" s="50"/>
      <c r="Z160" s="50"/>
      <c r="AA160" s="50"/>
      <c r="AB160" s="5"/>
      <c r="AC160" s="5"/>
      <c r="AD160" s="5"/>
      <c r="AE160" s="5"/>
      <c r="AF160" s="5"/>
      <c r="AG160" s="5"/>
    </row>
    <row r="161" spans="1:33" ht="20.100000000000001" customHeight="1" x14ac:dyDescent="0.25">
      <c r="A161" s="7"/>
      <c r="B161" s="53"/>
      <c r="C161" s="5"/>
      <c r="D161" s="5"/>
      <c r="E161" s="5"/>
      <c r="F161" s="5"/>
      <c r="G161" s="5"/>
      <c r="H161" s="10"/>
      <c r="I161" s="5"/>
      <c r="J161" s="5"/>
      <c r="K161" s="10"/>
      <c r="L161" s="10"/>
      <c r="M161" s="5"/>
      <c r="N161" s="5"/>
      <c r="O161" s="8"/>
      <c r="P161" s="50"/>
      <c r="Q161" s="56"/>
      <c r="R161" s="52"/>
      <c r="S161" s="50"/>
      <c r="T161" s="50"/>
      <c r="U161" s="50"/>
      <c r="V161" s="50"/>
      <c r="W161" s="50"/>
      <c r="X161" s="52"/>
      <c r="Y161" s="50"/>
      <c r="Z161" s="50"/>
      <c r="AA161" s="50"/>
      <c r="AB161" s="5"/>
      <c r="AC161" s="5"/>
      <c r="AD161" s="5"/>
      <c r="AE161" s="5"/>
      <c r="AF161" s="5"/>
      <c r="AG161" s="5"/>
    </row>
    <row r="162" spans="1:33" ht="20.100000000000001" customHeight="1" x14ac:dyDescent="0.25">
      <c r="A162" s="57"/>
      <c r="B162" s="53"/>
      <c r="C162" s="58"/>
      <c r="D162" s="58"/>
      <c r="E162" s="58"/>
      <c r="F162" s="58"/>
      <c r="G162" s="58"/>
      <c r="H162" s="58"/>
      <c r="I162" s="58"/>
      <c r="J162" s="58"/>
      <c r="K162" s="59"/>
      <c r="L162" s="59"/>
      <c r="M162" s="58"/>
      <c r="N162" s="58"/>
      <c r="O162" s="60"/>
      <c r="P162" s="61"/>
      <c r="Q162" s="62"/>
      <c r="R162" s="63"/>
      <c r="S162" s="61"/>
      <c r="T162" s="61"/>
      <c r="U162" s="61"/>
      <c r="V162" s="61"/>
      <c r="W162" s="61"/>
      <c r="X162" s="63"/>
      <c r="Y162" s="61"/>
      <c r="Z162" s="61"/>
      <c r="AA162" s="61"/>
      <c r="AB162" s="58"/>
      <c r="AC162" s="58"/>
      <c r="AD162" s="58"/>
      <c r="AE162" s="58"/>
      <c r="AF162" s="58"/>
      <c r="AG162" s="58"/>
    </row>
    <row r="163" spans="1:33" s="6" customFormat="1" ht="20.100000000000001" customHeight="1" x14ac:dyDescent="0.25">
      <c r="A163" s="7"/>
      <c r="B163" s="52"/>
      <c r="C163" s="5"/>
      <c r="D163" s="5"/>
      <c r="E163" s="5"/>
      <c r="F163" s="5"/>
      <c r="G163" s="5"/>
      <c r="H163" s="10"/>
      <c r="I163" s="5"/>
      <c r="J163" s="5"/>
      <c r="K163" s="10"/>
      <c r="L163" s="10"/>
      <c r="M163" s="5"/>
      <c r="N163" s="5"/>
      <c r="O163" s="8"/>
      <c r="P163" s="50"/>
      <c r="Q163" s="56"/>
      <c r="R163" s="52"/>
      <c r="S163" s="50"/>
      <c r="T163" s="50"/>
      <c r="U163" s="50"/>
      <c r="V163" s="50"/>
      <c r="W163" s="50"/>
      <c r="X163" s="52"/>
      <c r="Y163" s="50"/>
      <c r="Z163" s="50"/>
      <c r="AA163" s="50"/>
      <c r="AB163" s="5"/>
      <c r="AC163" s="5"/>
      <c r="AD163" s="5"/>
      <c r="AE163" s="5"/>
      <c r="AF163" s="5"/>
      <c r="AG163" s="5"/>
    </row>
    <row r="164" spans="1:33" s="6" customFormat="1" ht="20.100000000000001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K164" s="64"/>
      <c r="L164" s="64"/>
      <c r="O164" s="65"/>
    </row>
    <row r="165" spans="1:33" s="6" customFormat="1" ht="20.100000000000001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K165" s="64"/>
      <c r="L165" s="64"/>
      <c r="O165" s="65"/>
    </row>
    <row r="166" spans="1:33" s="6" customFormat="1" ht="20.100000000000001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K166" s="64"/>
      <c r="L166" s="64"/>
      <c r="O166" s="65"/>
    </row>
    <row r="167" spans="1:33" s="6" customFormat="1" ht="20.100000000000001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K167" s="64"/>
      <c r="L167" s="64"/>
      <c r="O167" s="65"/>
    </row>
    <row r="168" spans="1:33" s="6" customFormat="1" ht="20.100000000000001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K168" s="64"/>
      <c r="L168" s="64"/>
      <c r="O168" s="65"/>
    </row>
    <row r="169" spans="1:33" s="6" customFormat="1" ht="20.100000000000001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K169" s="64"/>
      <c r="L169" s="64"/>
      <c r="O169" s="65"/>
    </row>
    <row r="170" spans="1:33" s="6" customFormat="1" ht="20.100000000000001" customHeight="1" x14ac:dyDescent="0.25">
      <c r="A170" s="7"/>
      <c r="B170" s="5"/>
      <c r="C170" s="5"/>
      <c r="D170" s="5"/>
      <c r="E170" s="5"/>
      <c r="F170" s="5"/>
      <c r="G170" s="5"/>
      <c r="H170" s="5"/>
      <c r="I170" s="5"/>
      <c r="K170" s="64"/>
      <c r="L170" s="64"/>
      <c r="O170" s="65"/>
    </row>
    <row r="171" spans="1:33" s="6" customFormat="1" ht="20.100000000000001" customHeight="1" x14ac:dyDescent="0.25">
      <c r="A171" s="69"/>
      <c r="B171" s="5"/>
      <c r="C171" s="5"/>
      <c r="D171" s="5"/>
      <c r="E171" s="5"/>
      <c r="F171" s="5"/>
      <c r="G171" s="5"/>
      <c r="H171" s="5"/>
      <c r="I171" s="5"/>
      <c r="K171" s="64"/>
      <c r="L171" s="64"/>
      <c r="O171" s="65"/>
    </row>
    <row r="172" spans="1:33" s="6" customFormat="1" ht="20.100000000000001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K172" s="64"/>
      <c r="L172" s="64"/>
      <c r="O172" s="65"/>
    </row>
    <row r="173" spans="1:33" s="6" customFormat="1" ht="20.100000000000001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K173" s="64"/>
      <c r="L173" s="64"/>
      <c r="O173" s="65"/>
    </row>
    <row r="174" spans="1:33" s="6" customFormat="1" ht="20.100000000000001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K174" s="64"/>
      <c r="L174" s="64"/>
      <c r="O174" s="65"/>
    </row>
    <row r="175" spans="1:33" s="6" customFormat="1" ht="20.100000000000001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K175" s="64"/>
      <c r="L175" s="64"/>
      <c r="O175" s="65"/>
    </row>
    <row r="176" spans="1:33" s="6" customFormat="1" ht="20.100000000000001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K176" s="64"/>
      <c r="L176" s="64"/>
      <c r="O176" s="65"/>
    </row>
    <row r="177" spans="1:15" s="6" customFormat="1" ht="20.100000000000001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K177" s="64"/>
      <c r="L177" s="64"/>
      <c r="O177" s="65"/>
    </row>
    <row r="178" spans="1:15" s="6" customFormat="1" ht="20.100000000000001" customHeight="1" x14ac:dyDescent="0.25">
      <c r="A178" s="7"/>
      <c r="B178" s="53"/>
      <c r="C178" s="5"/>
      <c r="D178" s="5"/>
      <c r="E178" s="5"/>
      <c r="F178" s="5"/>
      <c r="G178" s="5"/>
      <c r="H178" s="5"/>
      <c r="I178" s="5"/>
      <c r="K178" s="64"/>
      <c r="L178" s="64"/>
      <c r="O178" s="65"/>
    </row>
    <row r="179" spans="1:15" s="6" customFormat="1" ht="20.100000000000001" customHeight="1" x14ac:dyDescent="0.25">
      <c r="A179" s="48"/>
      <c r="B179" s="53"/>
      <c r="C179" s="5"/>
      <c r="D179" s="5"/>
      <c r="E179" s="5"/>
      <c r="F179" s="5"/>
      <c r="G179" s="5"/>
      <c r="H179" s="5"/>
      <c r="I179" s="5"/>
      <c r="K179" s="64"/>
      <c r="L179" s="64"/>
      <c r="O179" s="65"/>
    </row>
    <row r="180" spans="1:15" s="6" customFormat="1" ht="20.100000000000001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K180" s="64"/>
      <c r="L180" s="64"/>
      <c r="O180" s="65"/>
    </row>
    <row r="181" spans="1:15" s="6" customFormat="1" ht="20.100000000000001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K181" s="64"/>
      <c r="L181" s="64"/>
      <c r="O181" s="65"/>
    </row>
    <row r="182" spans="1:15" s="6" customFormat="1" ht="20.100000000000001" customHeight="1" x14ac:dyDescent="0.25">
      <c r="A182" s="7"/>
      <c r="B182" s="5"/>
      <c r="C182" s="5"/>
      <c r="D182" s="5"/>
      <c r="E182" s="5"/>
      <c r="F182" s="5"/>
      <c r="G182" s="5"/>
      <c r="H182" s="5"/>
      <c r="I182" s="5"/>
      <c r="K182" s="64"/>
      <c r="L182" s="64"/>
      <c r="O182" s="65"/>
    </row>
    <row r="183" spans="1:15" s="6" customFormat="1" ht="20.100000000000001" customHeight="1" x14ac:dyDescent="0.25">
      <c r="A183" s="69"/>
      <c r="B183" s="5"/>
      <c r="C183" s="5"/>
      <c r="D183" s="5"/>
      <c r="E183" s="5"/>
      <c r="F183" s="5"/>
      <c r="G183" s="5"/>
      <c r="H183" s="5"/>
      <c r="I183" s="5"/>
      <c r="K183" s="64"/>
      <c r="L183" s="64"/>
      <c r="O183" s="65"/>
    </row>
    <row r="184" spans="1:15" s="6" customFormat="1" ht="20.100000000000001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K184" s="64"/>
      <c r="L184" s="64"/>
      <c r="O184" s="65"/>
    </row>
    <row r="185" spans="1:15" s="6" customFormat="1" ht="20.100000000000001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K185" s="64"/>
      <c r="L185" s="64"/>
      <c r="O185" s="65"/>
    </row>
    <row r="186" spans="1:15" s="6" customFormat="1" ht="20.100000000000001" customHeight="1" x14ac:dyDescent="0.25">
      <c r="A186" s="5"/>
      <c r="B186" s="5"/>
      <c r="K186" s="64"/>
      <c r="L186" s="64"/>
      <c r="O186" s="65"/>
    </row>
    <row r="187" spans="1:15" s="6" customFormat="1" ht="20.100000000000001" customHeight="1" x14ac:dyDescent="0.25">
      <c r="A187" s="5"/>
      <c r="B187" s="5"/>
      <c r="K187" s="64"/>
      <c r="L187" s="64"/>
      <c r="O187" s="65"/>
    </row>
    <row r="188" spans="1:15" s="6" customFormat="1" ht="20.100000000000001" customHeight="1" x14ac:dyDescent="0.25">
      <c r="A188" s="5"/>
      <c r="B188" s="5"/>
      <c r="K188" s="64"/>
      <c r="L188" s="64"/>
      <c r="O188" s="65"/>
    </row>
    <row r="189" spans="1:15" s="6" customFormat="1" ht="20.100000000000001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K189" s="64"/>
      <c r="L189" s="64"/>
      <c r="O189" s="65"/>
    </row>
    <row r="190" spans="1:15" s="6" customFormat="1" ht="20.100000000000001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K190" s="64"/>
      <c r="L190" s="64"/>
      <c r="O190" s="65"/>
    </row>
    <row r="191" spans="1:15" s="6" customFormat="1" ht="20.100000000000001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K191" s="64"/>
      <c r="L191" s="64"/>
      <c r="O191" s="65"/>
    </row>
    <row r="192" spans="1:15" s="6" customFormat="1" ht="20.100000000000001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K192" s="64"/>
      <c r="L192" s="64"/>
      <c r="O192" s="65"/>
    </row>
    <row r="193" spans="1:15" s="6" customFormat="1" ht="20.100000000000001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K193" s="64"/>
      <c r="L193" s="64"/>
      <c r="O193" s="65"/>
    </row>
    <row r="194" spans="1:15" s="6" customFormat="1" ht="20.100000000000001" customHeight="1" x14ac:dyDescent="0.25">
      <c r="A194" s="7"/>
      <c r="B194" s="5"/>
      <c r="C194" s="5"/>
      <c r="D194" s="5"/>
      <c r="E194" s="5"/>
      <c r="F194" s="5"/>
      <c r="G194" s="5"/>
      <c r="H194" s="5"/>
      <c r="I194" s="5"/>
      <c r="K194" s="64"/>
      <c r="L194" s="64"/>
      <c r="O194" s="65"/>
    </row>
    <row r="195" spans="1:15" s="6" customFormat="1" ht="20.100000000000001" customHeight="1" x14ac:dyDescent="0.25">
      <c r="A195" s="69"/>
      <c r="B195" s="5"/>
      <c r="C195" s="5"/>
      <c r="D195" s="5"/>
      <c r="E195" s="5"/>
      <c r="F195" s="5"/>
      <c r="G195" s="5"/>
      <c r="H195" s="5"/>
      <c r="I195" s="5"/>
      <c r="K195" s="64"/>
      <c r="L195" s="64"/>
      <c r="O195" s="65"/>
    </row>
    <row r="196" spans="1:15" s="6" customFormat="1" ht="20.100000000000001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K196" s="64"/>
      <c r="L196" s="64"/>
      <c r="O196" s="65"/>
    </row>
    <row r="197" spans="1:15" s="6" customFormat="1" ht="20.100000000000001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K197" s="64"/>
      <c r="L197" s="64"/>
      <c r="O197" s="65"/>
    </row>
    <row r="198" spans="1:15" s="6" customFormat="1" ht="20.100000000000001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K198" s="64"/>
      <c r="L198" s="64"/>
      <c r="O198" s="65"/>
    </row>
    <row r="199" spans="1:15" s="6" customFormat="1" ht="20.100000000000001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K199" s="64"/>
      <c r="L199" s="64"/>
      <c r="O199" s="65"/>
    </row>
    <row r="200" spans="1:15" s="6" customFormat="1" ht="20.100000000000001" customHeight="1" x14ac:dyDescent="0.25">
      <c r="A200" s="7"/>
      <c r="B200" s="53"/>
      <c r="C200" s="5"/>
      <c r="D200" s="5"/>
      <c r="E200" s="5"/>
      <c r="F200" s="70"/>
      <c r="G200" s="70"/>
      <c r="H200" s="70"/>
      <c r="I200" s="70"/>
      <c r="J200" s="70"/>
      <c r="K200" s="71"/>
      <c r="L200" s="64"/>
      <c r="O200" s="65"/>
    </row>
    <row r="201" spans="1:15" s="6" customFormat="1" ht="20.100000000000001" customHeight="1" x14ac:dyDescent="0.25">
      <c r="A201" s="48"/>
      <c r="B201" s="53"/>
      <c r="C201" s="5"/>
      <c r="D201" s="5"/>
      <c r="E201" s="5"/>
      <c r="F201" s="70"/>
      <c r="G201" s="70"/>
      <c r="H201" s="70"/>
      <c r="I201" s="70"/>
      <c r="J201" s="70"/>
      <c r="K201" s="71"/>
      <c r="L201" s="64"/>
      <c r="O201" s="65"/>
    </row>
    <row r="202" spans="1:15" s="6" customFormat="1" ht="20.100000000000001" customHeight="1" x14ac:dyDescent="0.25">
      <c r="K202" s="64"/>
      <c r="L202" s="64"/>
    </row>
    <row r="203" spans="1:15" s="6" customFormat="1" ht="20.100000000000001" customHeight="1" x14ac:dyDescent="0.25">
      <c r="K203" s="64"/>
      <c r="L203" s="64"/>
    </row>
    <row r="204" spans="1:15" s="6" customFormat="1" ht="20.100000000000001" customHeight="1" x14ac:dyDescent="0.25">
      <c r="K204" s="64"/>
      <c r="L204" s="64"/>
    </row>
    <row r="205" spans="1:15" s="6" customFormat="1" ht="20.100000000000001" customHeight="1" x14ac:dyDescent="0.25">
      <c r="A205" s="7"/>
      <c r="K205" s="64"/>
      <c r="L205" s="64"/>
    </row>
    <row r="206" spans="1:15" s="6" customFormat="1" ht="20.100000000000001" customHeight="1" x14ac:dyDescent="0.25">
      <c r="A206" s="69"/>
      <c r="K206" s="64"/>
      <c r="L206" s="64"/>
    </row>
    <row r="207" spans="1:15" s="6" customFormat="1" ht="20.100000000000001" customHeight="1" x14ac:dyDescent="0.25">
      <c r="A207" s="5"/>
      <c r="K207" s="64"/>
      <c r="L207" s="64"/>
    </row>
    <row r="208" spans="1:15" s="6" customFormat="1" ht="20.100000000000001" customHeight="1" x14ac:dyDescent="0.25">
      <c r="A208" s="5"/>
      <c r="K208" s="64"/>
      <c r="L208" s="64"/>
    </row>
    <row r="209" spans="1:12" s="6" customFormat="1" ht="20.100000000000001" customHeight="1" x14ac:dyDescent="0.25">
      <c r="A209" s="5"/>
      <c r="L209" s="64"/>
    </row>
    <row r="210" spans="1:12" s="6" customFormat="1" ht="20.100000000000001" customHeight="1" x14ac:dyDescent="0.25">
      <c r="A210" s="5"/>
      <c r="L210" s="64"/>
    </row>
    <row r="211" spans="1:12" s="6" customFormat="1" ht="20.100000000000001" customHeight="1" x14ac:dyDescent="0.25">
      <c r="A211" s="5"/>
      <c r="L211" s="64"/>
    </row>
    <row r="212" spans="1:12" s="6" customFormat="1" ht="20.100000000000001" customHeight="1" x14ac:dyDescent="0.25">
      <c r="A212" s="5"/>
    </row>
    <row r="213" spans="1:12" s="6" customFormat="1" ht="20.100000000000001" customHeight="1" x14ac:dyDescent="0.25">
      <c r="A213" s="5"/>
    </row>
    <row r="214" spans="1:12" s="6" customFormat="1" ht="20.100000000000001" customHeight="1" x14ac:dyDescent="0.25">
      <c r="A214" s="5"/>
    </row>
    <row r="215" spans="1:12" s="6" customFormat="1" ht="20.100000000000001" customHeight="1" x14ac:dyDescent="0.25">
      <c r="A215" s="5"/>
    </row>
    <row r="216" spans="1:12" s="6" customFormat="1" ht="20.100000000000001" customHeight="1" x14ac:dyDescent="0.25">
      <c r="A216" s="5"/>
    </row>
    <row r="217" spans="1:12" s="6" customFormat="1" ht="20.100000000000001" customHeight="1" x14ac:dyDescent="0.25">
      <c r="A217" s="5"/>
      <c r="B217" s="5"/>
    </row>
    <row r="218" spans="1:12" s="6" customFormat="1" ht="20.100000000000001" customHeight="1" x14ac:dyDescent="0.25">
      <c r="A218" s="7"/>
      <c r="B218" s="5"/>
    </row>
    <row r="219" spans="1:12" s="6" customFormat="1" ht="20.100000000000001" customHeight="1" x14ac:dyDescent="0.25">
      <c r="A219" s="69"/>
      <c r="B219" s="5"/>
    </row>
    <row r="220" spans="1:12" s="6" customFormat="1" ht="20.100000000000001" customHeight="1" x14ac:dyDescent="0.25">
      <c r="A220" s="5"/>
      <c r="B220" s="5"/>
    </row>
    <row r="221" spans="1:12" s="6" customFormat="1" ht="20.100000000000001" customHeight="1" x14ac:dyDescent="0.25">
      <c r="A221" s="5"/>
      <c r="B221" s="5"/>
    </row>
    <row r="222" spans="1:12" s="6" customFormat="1" ht="20.100000000000001" customHeight="1" x14ac:dyDescent="0.25">
      <c r="A222" s="5"/>
      <c r="B222" s="5"/>
    </row>
    <row r="223" spans="1:12" s="6" customFormat="1" ht="20.100000000000001" customHeight="1" x14ac:dyDescent="0.25">
      <c r="A223" s="48"/>
      <c r="B223" s="5"/>
    </row>
    <row r="224" spans="1:12" s="6" customFormat="1" ht="20.100000000000001" customHeight="1" x14ac:dyDescent="0.25">
      <c r="A224" s="5"/>
      <c r="B224" s="5"/>
    </row>
    <row r="225" spans="1:2" s="6" customFormat="1" ht="20.100000000000001" customHeight="1" x14ac:dyDescent="0.25">
      <c r="A225" s="5"/>
      <c r="B225" s="5"/>
    </row>
    <row r="226" spans="1:2" s="6" customFormat="1" ht="20.100000000000001" customHeight="1" x14ac:dyDescent="0.25">
      <c r="A226" s="5"/>
      <c r="B226" s="5"/>
    </row>
    <row r="227" spans="1:2" s="6" customFormat="1" ht="20.100000000000001" customHeight="1" x14ac:dyDescent="0.25">
      <c r="A227" s="5"/>
      <c r="B227" s="5"/>
    </row>
    <row r="228" spans="1:2" s="6" customFormat="1" ht="20.100000000000001" customHeight="1" x14ac:dyDescent="0.25">
      <c r="A228" s="5"/>
      <c r="B228" s="5"/>
    </row>
    <row r="229" spans="1:2" s="6" customFormat="1" ht="20.100000000000001" customHeight="1" x14ac:dyDescent="0.25">
      <c r="A229" s="5"/>
      <c r="B229" s="5"/>
    </row>
    <row r="230" spans="1:2" s="6" customFormat="1" ht="20.100000000000001" customHeight="1" x14ac:dyDescent="0.25">
      <c r="A230" s="7"/>
      <c r="B230" s="5"/>
    </row>
    <row r="231" spans="1:2" s="6" customFormat="1" ht="20.100000000000001" customHeight="1" x14ac:dyDescent="0.25">
      <c r="A231" s="69"/>
      <c r="B231" s="5"/>
    </row>
    <row r="232" spans="1:2" s="6" customFormat="1" ht="20.100000000000001" customHeight="1" x14ac:dyDescent="0.25">
      <c r="A232" s="5"/>
      <c r="B232" s="5"/>
    </row>
    <row r="233" spans="1:2" s="6" customFormat="1" ht="20.100000000000001" customHeight="1" x14ac:dyDescent="0.25">
      <c r="A233" s="5"/>
      <c r="B233" s="5"/>
    </row>
    <row r="234" spans="1:2" s="6" customFormat="1" ht="20.100000000000001" customHeight="1" x14ac:dyDescent="0.25">
      <c r="A234" s="5"/>
      <c r="B234" s="5"/>
    </row>
    <row r="235" spans="1:2" s="6" customFormat="1" ht="20.100000000000001" customHeight="1" x14ac:dyDescent="0.25">
      <c r="A235" s="5"/>
      <c r="B235" s="5"/>
    </row>
    <row r="236" spans="1:2" s="6" customFormat="1" ht="20.100000000000001" customHeight="1" x14ac:dyDescent="0.25">
      <c r="A236" s="5"/>
      <c r="B236" s="5"/>
    </row>
    <row r="237" spans="1:2" s="6" customFormat="1" ht="20.100000000000001" customHeight="1" x14ac:dyDescent="0.25">
      <c r="A237" s="5"/>
      <c r="B237" s="5"/>
    </row>
    <row r="238" spans="1:2" s="6" customFormat="1" ht="20.100000000000001" customHeight="1" x14ac:dyDescent="0.25">
      <c r="A238" s="5"/>
      <c r="B238" s="5"/>
    </row>
    <row r="239" spans="1:2" s="6" customFormat="1" ht="20.100000000000001" customHeight="1" x14ac:dyDescent="0.25">
      <c r="A239" s="5"/>
      <c r="B239" s="5"/>
    </row>
    <row r="240" spans="1:2" s="6" customFormat="1" ht="20.100000000000001" customHeight="1" x14ac:dyDescent="0.25">
      <c r="A240" s="5"/>
      <c r="B240" s="5"/>
    </row>
    <row r="241" spans="1:2" s="6" customFormat="1" ht="20.100000000000001" customHeight="1" x14ac:dyDescent="0.25">
      <c r="A241" s="5"/>
      <c r="B241" s="5"/>
    </row>
    <row r="242" spans="1:2" s="6" customFormat="1" ht="20.100000000000001" customHeight="1" x14ac:dyDescent="0.25">
      <c r="A242" s="7"/>
      <c r="B242" s="5"/>
    </row>
    <row r="243" spans="1:2" s="6" customFormat="1" ht="20.100000000000001" customHeight="1" x14ac:dyDescent="0.25">
      <c r="A243" s="69"/>
      <c r="B243" s="5"/>
    </row>
    <row r="244" spans="1:2" s="6" customFormat="1" ht="20.100000000000001" customHeight="1" x14ac:dyDescent="0.25">
      <c r="A244" s="5"/>
      <c r="B244" s="5"/>
    </row>
    <row r="245" spans="1:2" s="6" customFormat="1" ht="20.100000000000001" customHeight="1" x14ac:dyDescent="0.25">
      <c r="A245" s="48"/>
      <c r="B245" s="5"/>
    </row>
    <row r="246" spans="1:2" s="6" customFormat="1" ht="20.100000000000001" customHeight="1" x14ac:dyDescent="0.25">
      <c r="A246" s="5"/>
      <c r="B246" s="5"/>
    </row>
    <row r="247" spans="1:2" s="6" customFormat="1" ht="20.100000000000001" customHeight="1" x14ac:dyDescent="0.25">
      <c r="A247" s="5"/>
      <c r="B247" s="5"/>
    </row>
    <row r="248" spans="1:2" s="6" customFormat="1" ht="20.100000000000001" customHeight="1" x14ac:dyDescent="0.25">
      <c r="A248" s="5"/>
      <c r="B248" s="5"/>
    </row>
    <row r="249" spans="1:2" s="6" customFormat="1" ht="20.100000000000001" customHeight="1" x14ac:dyDescent="0.25">
      <c r="A249" s="5"/>
      <c r="B249" s="5"/>
    </row>
    <row r="250" spans="1:2" s="6" customFormat="1" ht="20.100000000000001" customHeight="1" x14ac:dyDescent="0.25">
      <c r="A250" s="5"/>
      <c r="B250" s="5"/>
    </row>
    <row r="251" spans="1:2" s="6" customFormat="1" ht="20.100000000000001" customHeight="1" x14ac:dyDescent="0.25">
      <c r="A251" s="5"/>
      <c r="B251" s="5"/>
    </row>
    <row r="252" spans="1:2" s="6" customFormat="1" ht="20.100000000000001" customHeight="1" x14ac:dyDescent="0.25">
      <c r="A252" s="5"/>
      <c r="B252" s="5"/>
    </row>
    <row r="253" spans="1:2" s="6" customFormat="1" ht="20.100000000000001" customHeight="1" x14ac:dyDescent="0.25">
      <c r="A253" s="5"/>
      <c r="B253" s="5"/>
    </row>
    <row r="254" spans="1:2" s="6" customFormat="1" ht="20.100000000000001" customHeight="1" x14ac:dyDescent="0.25">
      <c r="A254" s="7"/>
      <c r="B254" s="5"/>
    </row>
    <row r="255" spans="1:2" s="6" customFormat="1" ht="20.100000000000001" customHeight="1" x14ac:dyDescent="0.25">
      <c r="A255" s="69"/>
      <c r="B255" s="5"/>
    </row>
    <row r="256" spans="1:2" s="6" customFormat="1" ht="20.100000000000001" customHeight="1" x14ac:dyDescent="0.25">
      <c r="A256" s="5"/>
      <c r="B256" s="5"/>
    </row>
    <row r="257" spans="1:2" s="6" customFormat="1" ht="20.100000000000001" customHeight="1" x14ac:dyDescent="0.25">
      <c r="A257" s="5"/>
      <c r="B257" s="5"/>
    </row>
    <row r="258" spans="1:2" s="6" customFormat="1" ht="20.100000000000001" customHeight="1" x14ac:dyDescent="0.25">
      <c r="A258" s="5"/>
      <c r="B258" s="5"/>
    </row>
    <row r="259" spans="1:2" s="6" customFormat="1" ht="20.100000000000001" customHeight="1" x14ac:dyDescent="0.25">
      <c r="A259" s="5"/>
      <c r="B259" s="5"/>
    </row>
    <row r="260" spans="1:2" s="6" customFormat="1" ht="20.100000000000001" customHeight="1" x14ac:dyDescent="0.25">
      <c r="A260" s="5"/>
      <c r="B260" s="5"/>
    </row>
    <row r="261" spans="1:2" s="6" customFormat="1" ht="20.100000000000001" customHeight="1" x14ac:dyDescent="0.25">
      <c r="A261" s="5"/>
      <c r="B261" s="5"/>
    </row>
    <row r="262" spans="1:2" s="6" customFormat="1" ht="20.100000000000001" customHeight="1" x14ac:dyDescent="0.25">
      <c r="A262" s="5"/>
      <c r="B262" s="5"/>
    </row>
    <row r="263" spans="1:2" s="6" customFormat="1" ht="20.100000000000001" customHeight="1" x14ac:dyDescent="0.25">
      <c r="A263" s="5"/>
      <c r="B263" s="5"/>
    </row>
    <row r="264" spans="1:2" s="6" customFormat="1" ht="20.100000000000001" customHeight="1" x14ac:dyDescent="0.25">
      <c r="A264" s="5"/>
      <c r="B264" s="5"/>
    </row>
    <row r="265" spans="1:2" s="6" customFormat="1" ht="20.100000000000001" customHeight="1" x14ac:dyDescent="0.25">
      <c r="A265" s="5"/>
      <c r="B265" s="5"/>
    </row>
    <row r="266" spans="1:2" s="6" customFormat="1" ht="20.100000000000001" customHeight="1" x14ac:dyDescent="0.25">
      <c r="A266" s="7"/>
      <c r="B266" s="5"/>
    </row>
    <row r="267" spans="1:2" s="6" customFormat="1" ht="20.100000000000001" customHeight="1" x14ac:dyDescent="0.25">
      <c r="A267" s="48"/>
      <c r="B267" s="5"/>
    </row>
    <row r="268" spans="1:2" s="6" customFormat="1" ht="20.100000000000001" customHeight="1" x14ac:dyDescent="0.25">
      <c r="A268" s="5"/>
      <c r="B268" s="5"/>
    </row>
    <row r="269" spans="1:2" s="6" customFormat="1" ht="20.100000000000001" customHeight="1" x14ac:dyDescent="0.25">
      <c r="A269" s="5"/>
      <c r="B269" s="5"/>
    </row>
    <row r="270" spans="1:2" s="6" customFormat="1" ht="20.100000000000001" customHeight="1" x14ac:dyDescent="0.25">
      <c r="A270" s="5"/>
      <c r="B270" s="5"/>
    </row>
    <row r="271" spans="1:2" s="6" customFormat="1" ht="20.100000000000001" customHeight="1" x14ac:dyDescent="0.25">
      <c r="A271" s="5"/>
      <c r="B271" s="5"/>
    </row>
    <row r="272" spans="1:2" s="6" customFormat="1" ht="20.100000000000001" customHeight="1" x14ac:dyDescent="0.25">
      <c r="A272" s="5"/>
      <c r="B272" s="5"/>
    </row>
    <row r="273" spans="1:2" s="6" customFormat="1" ht="20.100000000000001" customHeight="1" x14ac:dyDescent="0.25">
      <c r="A273" s="5"/>
      <c r="B273" s="5"/>
    </row>
    <row r="274" spans="1:2" s="6" customFormat="1" ht="20.100000000000001" customHeight="1" x14ac:dyDescent="0.25">
      <c r="A274" s="5"/>
      <c r="B274" s="5"/>
    </row>
    <row r="275" spans="1:2" s="6" customFormat="1" ht="20.100000000000001" customHeight="1" x14ac:dyDescent="0.25">
      <c r="A275" s="5"/>
      <c r="B275" s="5"/>
    </row>
    <row r="276" spans="1:2" s="6" customFormat="1" ht="20.100000000000001" customHeight="1" x14ac:dyDescent="0.25">
      <c r="A276" s="5"/>
      <c r="B276" s="5"/>
    </row>
    <row r="277" spans="1:2" s="6" customFormat="1" ht="20.100000000000001" customHeight="1" x14ac:dyDescent="0.25">
      <c r="A277" s="5"/>
      <c r="B277" s="5"/>
    </row>
    <row r="278" spans="1:2" s="6" customFormat="1" ht="20.100000000000001" customHeight="1" x14ac:dyDescent="0.25">
      <c r="A278" s="7"/>
      <c r="B278" s="5"/>
    </row>
    <row r="279" spans="1:2" s="6" customFormat="1" ht="20.100000000000001" customHeight="1" x14ac:dyDescent="0.25">
      <c r="A279" s="69"/>
      <c r="B279" s="5"/>
    </row>
    <row r="280" spans="1:2" s="6" customFormat="1" ht="20.100000000000001" customHeight="1" x14ac:dyDescent="0.25">
      <c r="A280" s="5"/>
      <c r="B280" s="5"/>
    </row>
    <row r="281" spans="1:2" s="6" customFormat="1" ht="20.100000000000001" customHeight="1" x14ac:dyDescent="0.25">
      <c r="A281" s="5"/>
      <c r="B281" s="5"/>
    </row>
    <row r="282" spans="1:2" s="6" customFormat="1" ht="20.100000000000001" customHeight="1" x14ac:dyDescent="0.25">
      <c r="A282" s="5"/>
      <c r="B282" s="5"/>
    </row>
    <row r="283" spans="1:2" s="6" customFormat="1" ht="20.100000000000001" customHeight="1" x14ac:dyDescent="0.25">
      <c r="A283" s="5"/>
      <c r="B283" s="5"/>
    </row>
    <row r="284" spans="1:2" s="6" customFormat="1" ht="20.100000000000001" customHeight="1" x14ac:dyDescent="0.25">
      <c r="A284" s="5"/>
      <c r="B284" s="5"/>
    </row>
    <row r="285" spans="1:2" s="6" customFormat="1" ht="20.100000000000001" customHeight="1" x14ac:dyDescent="0.25">
      <c r="A285" s="5"/>
      <c r="B285" s="5"/>
    </row>
    <row r="286" spans="1:2" s="6" customFormat="1" ht="20.100000000000001" customHeight="1" x14ac:dyDescent="0.25">
      <c r="A286" s="5"/>
      <c r="B286" s="5"/>
    </row>
    <row r="287" spans="1:2" s="6" customFormat="1" ht="20.100000000000001" customHeight="1" x14ac:dyDescent="0.25">
      <c r="A287" s="5"/>
      <c r="B287" s="5"/>
    </row>
    <row r="288" spans="1:2" s="6" customFormat="1" ht="20.100000000000001" customHeight="1" x14ac:dyDescent="0.25">
      <c r="A288" s="5"/>
      <c r="B288" s="5"/>
    </row>
    <row r="289" spans="1:2" s="6" customFormat="1" ht="20.100000000000001" customHeight="1" x14ac:dyDescent="0.25">
      <c r="A289" s="48"/>
      <c r="B289" s="5"/>
    </row>
    <row r="290" spans="1:2" s="6" customFormat="1" ht="20.100000000000001" customHeight="1" x14ac:dyDescent="0.25">
      <c r="A290" s="7"/>
      <c r="B290" s="5"/>
    </row>
    <row r="291" spans="1:2" s="6" customFormat="1" ht="20.100000000000001" customHeight="1" x14ac:dyDescent="0.25">
      <c r="A291" s="69"/>
      <c r="B291" s="5"/>
    </row>
    <row r="292" spans="1:2" s="6" customFormat="1" ht="20.100000000000001" customHeight="1" x14ac:dyDescent="0.25">
      <c r="A292" s="5"/>
      <c r="B292" s="5"/>
    </row>
    <row r="293" spans="1:2" s="6" customFormat="1" ht="20.100000000000001" customHeight="1" x14ac:dyDescent="0.25">
      <c r="A293" s="5"/>
      <c r="B293" s="5"/>
    </row>
    <row r="294" spans="1:2" s="6" customFormat="1" ht="20.100000000000001" customHeight="1" x14ac:dyDescent="0.25">
      <c r="A294" s="5"/>
      <c r="B294" s="5"/>
    </row>
    <row r="295" spans="1:2" s="6" customFormat="1" ht="20.100000000000001" customHeight="1" x14ac:dyDescent="0.25">
      <c r="A295" s="5"/>
      <c r="B295" s="5"/>
    </row>
    <row r="296" spans="1:2" s="6" customFormat="1" ht="20.100000000000001" customHeight="1" x14ac:dyDescent="0.25">
      <c r="A296" s="5"/>
      <c r="B296" s="5"/>
    </row>
    <row r="297" spans="1:2" s="6" customFormat="1" ht="20.100000000000001" customHeight="1" x14ac:dyDescent="0.25">
      <c r="A297" s="5"/>
      <c r="B297" s="5"/>
    </row>
    <row r="298" spans="1:2" s="6" customFormat="1" ht="20.100000000000001" customHeight="1" x14ac:dyDescent="0.25">
      <c r="A298" s="5"/>
      <c r="B298" s="5"/>
    </row>
    <row r="299" spans="1:2" s="6" customFormat="1" ht="20.100000000000001" customHeight="1" x14ac:dyDescent="0.25">
      <c r="A299" s="5"/>
      <c r="B299" s="5"/>
    </row>
    <row r="300" spans="1:2" s="6" customFormat="1" ht="20.100000000000001" customHeight="1" x14ac:dyDescent="0.25">
      <c r="A300" s="5"/>
      <c r="B300" s="5"/>
    </row>
    <row r="301" spans="1:2" s="6" customFormat="1" ht="20.100000000000001" customHeight="1" x14ac:dyDescent="0.25">
      <c r="A301" s="5"/>
      <c r="B301" s="5"/>
    </row>
    <row r="302" spans="1:2" s="6" customFormat="1" ht="20.100000000000001" customHeight="1" x14ac:dyDescent="0.25">
      <c r="A302" s="7"/>
      <c r="B302" s="5"/>
    </row>
    <row r="303" spans="1:2" s="6" customFormat="1" ht="20.100000000000001" customHeight="1" x14ac:dyDescent="0.25">
      <c r="A303" s="69"/>
      <c r="B303" s="5"/>
    </row>
    <row r="304" spans="1:2" s="6" customFormat="1" ht="20.100000000000001" customHeight="1" x14ac:dyDescent="0.25">
      <c r="A304" s="5"/>
      <c r="B304" s="5"/>
    </row>
    <row r="305" spans="1:2" s="6" customFormat="1" ht="20.100000000000001" customHeight="1" x14ac:dyDescent="0.25">
      <c r="A305" s="5"/>
      <c r="B305" s="5"/>
    </row>
    <row r="306" spans="1:2" s="6" customFormat="1" ht="20.100000000000001" customHeight="1" x14ac:dyDescent="0.25">
      <c r="A306" s="5"/>
      <c r="B306" s="5"/>
    </row>
    <row r="307" spans="1:2" s="6" customFormat="1" ht="20.100000000000001" customHeight="1" x14ac:dyDescent="0.25">
      <c r="A307" s="5"/>
      <c r="B307" s="5"/>
    </row>
    <row r="308" spans="1:2" s="6" customFormat="1" ht="20.100000000000001" customHeight="1" x14ac:dyDescent="0.25">
      <c r="A308" s="5"/>
      <c r="B308" s="5"/>
    </row>
    <row r="309" spans="1:2" s="6" customFormat="1" ht="20.100000000000001" customHeight="1" x14ac:dyDescent="0.25">
      <c r="A309" s="5"/>
      <c r="B309" s="5"/>
    </row>
    <row r="310" spans="1:2" s="6" customFormat="1" ht="20.100000000000001" customHeight="1" x14ac:dyDescent="0.25">
      <c r="A310" s="5"/>
      <c r="B310" s="5"/>
    </row>
    <row r="311" spans="1:2" s="6" customFormat="1" ht="20.100000000000001" customHeight="1" x14ac:dyDescent="0.25">
      <c r="A311" s="48"/>
      <c r="B311" s="5"/>
    </row>
    <row r="312" spans="1:2" s="6" customFormat="1" ht="20.100000000000001" customHeight="1" x14ac:dyDescent="0.25">
      <c r="A312" s="5"/>
      <c r="B312" s="5"/>
    </row>
    <row r="313" spans="1:2" s="6" customFormat="1" ht="20.100000000000001" customHeight="1" x14ac:dyDescent="0.25">
      <c r="A313" s="5"/>
      <c r="B313" s="5"/>
    </row>
    <row r="314" spans="1:2" s="6" customFormat="1" ht="20.100000000000001" customHeight="1" x14ac:dyDescent="0.25">
      <c r="A314" s="7"/>
      <c r="B314" s="5"/>
    </row>
    <row r="315" spans="1:2" s="6" customFormat="1" ht="20.100000000000001" customHeight="1" x14ac:dyDescent="0.25">
      <c r="A315" s="69"/>
      <c r="B315" s="5"/>
    </row>
    <row r="316" spans="1:2" s="6" customFormat="1" ht="20.100000000000001" customHeight="1" x14ac:dyDescent="0.25">
      <c r="A316" s="5"/>
      <c r="B316" s="5"/>
    </row>
    <row r="317" spans="1:2" s="6" customFormat="1" ht="20.100000000000001" customHeight="1" x14ac:dyDescent="0.25">
      <c r="A317" s="5"/>
      <c r="B317" s="5"/>
    </row>
    <row r="318" spans="1:2" s="6" customFormat="1" ht="20.100000000000001" customHeight="1" x14ac:dyDescent="0.25">
      <c r="A318" s="5"/>
      <c r="B318" s="5"/>
    </row>
    <row r="319" spans="1:2" s="6" customFormat="1" ht="20.100000000000001" customHeight="1" x14ac:dyDescent="0.25">
      <c r="A319" s="5"/>
      <c r="B319" s="5"/>
    </row>
    <row r="320" spans="1:2" s="6" customFormat="1" ht="20.100000000000001" customHeight="1" x14ac:dyDescent="0.25">
      <c r="A320" s="5"/>
      <c r="B320" s="5"/>
    </row>
    <row r="321" spans="1:2" s="6" customFormat="1" ht="20.100000000000001" customHeight="1" x14ac:dyDescent="0.25">
      <c r="A321" s="5"/>
      <c r="B321" s="5"/>
    </row>
    <row r="322" spans="1:2" s="6" customFormat="1" ht="20.100000000000001" customHeight="1" x14ac:dyDescent="0.25">
      <c r="A322" s="5"/>
      <c r="B322" s="5"/>
    </row>
    <row r="323" spans="1:2" s="6" customFormat="1" ht="20.100000000000001" customHeight="1" x14ac:dyDescent="0.25">
      <c r="A323" s="5"/>
      <c r="B323" s="5"/>
    </row>
    <row r="324" spans="1:2" s="6" customFormat="1" ht="20.100000000000001" customHeight="1" x14ac:dyDescent="0.25">
      <c r="A324" s="5"/>
      <c r="B324" s="5"/>
    </row>
    <row r="325" spans="1:2" s="6" customFormat="1" ht="20.100000000000001" customHeight="1" x14ac:dyDescent="0.25">
      <c r="A325" s="5"/>
      <c r="B325" s="5"/>
    </row>
    <row r="326" spans="1:2" s="6" customFormat="1" ht="20.100000000000001" customHeight="1" x14ac:dyDescent="0.25">
      <c r="A326" s="7"/>
      <c r="B326" s="5"/>
    </row>
    <row r="327" spans="1:2" s="6" customFormat="1" ht="20.100000000000001" customHeight="1" x14ac:dyDescent="0.25">
      <c r="A327" s="69"/>
      <c r="B327" s="5"/>
    </row>
    <row r="328" spans="1:2" s="6" customFormat="1" ht="20.100000000000001" customHeight="1" x14ac:dyDescent="0.25">
      <c r="A328" s="5"/>
      <c r="B328" s="5"/>
    </row>
    <row r="329" spans="1:2" s="6" customFormat="1" ht="20.100000000000001" customHeight="1" x14ac:dyDescent="0.25">
      <c r="A329" s="5"/>
      <c r="B329" s="5"/>
    </row>
    <row r="330" spans="1:2" s="6" customFormat="1" ht="20.100000000000001" customHeight="1" x14ac:dyDescent="0.25">
      <c r="A330" s="5"/>
      <c r="B330" s="5"/>
    </row>
    <row r="331" spans="1:2" s="6" customFormat="1" ht="20.100000000000001" customHeight="1" x14ac:dyDescent="0.25">
      <c r="A331" s="5"/>
      <c r="B331" s="5"/>
    </row>
    <row r="332" spans="1:2" s="6" customFormat="1" ht="20.100000000000001" customHeight="1" x14ac:dyDescent="0.25">
      <c r="A332" s="5"/>
      <c r="B332" s="5"/>
    </row>
    <row r="333" spans="1:2" s="6" customFormat="1" ht="20.100000000000001" customHeight="1" x14ac:dyDescent="0.25">
      <c r="A333" s="48"/>
      <c r="B333" s="5"/>
    </row>
    <row r="334" spans="1:2" s="6" customFormat="1" ht="20.100000000000001" customHeight="1" x14ac:dyDescent="0.25">
      <c r="A334" s="5"/>
      <c r="B334" s="5"/>
    </row>
    <row r="335" spans="1:2" s="6" customFormat="1" ht="20.100000000000001" customHeight="1" x14ac:dyDescent="0.25">
      <c r="A335" s="5"/>
      <c r="B335" s="5"/>
    </row>
    <row r="336" spans="1:2" s="6" customFormat="1" ht="20.100000000000001" customHeight="1" x14ac:dyDescent="0.25">
      <c r="A336" s="5"/>
      <c r="B336" s="5"/>
    </row>
    <row r="337" spans="1:2" s="6" customFormat="1" ht="20.100000000000001" customHeight="1" x14ac:dyDescent="0.25">
      <c r="A337" s="5"/>
      <c r="B337" s="5"/>
    </row>
    <row r="338" spans="1:2" s="6" customFormat="1" ht="20.100000000000001" customHeight="1" x14ac:dyDescent="0.25">
      <c r="A338" s="7"/>
      <c r="B338" s="5"/>
    </row>
    <row r="339" spans="1:2" s="6" customFormat="1" ht="20.100000000000001" customHeight="1" x14ac:dyDescent="0.25">
      <c r="A339" s="69"/>
      <c r="B339" s="5"/>
    </row>
    <row r="340" spans="1:2" s="6" customFormat="1" ht="20.100000000000001" customHeight="1" x14ac:dyDescent="0.25">
      <c r="A340" s="5"/>
      <c r="B340" s="5"/>
    </row>
    <row r="341" spans="1:2" s="6" customFormat="1" ht="20.100000000000001" customHeight="1" x14ac:dyDescent="0.25">
      <c r="A341" s="5"/>
      <c r="B341" s="5"/>
    </row>
    <row r="342" spans="1:2" s="6" customFormat="1" ht="20.100000000000001" customHeight="1" x14ac:dyDescent="0.25">
      <c r="A342" s="5"/>
      <c r="B342" s="5"/>
    </row>
    <row r="343" spans="1:2" s="6" customFormat="1" ht="20.100000000000001" customHeight="1" x14ac:dyDescent="0.25">
      <c r="A343" s="5"/>
      <c r="B343" s="5"/>
    </row>
    <row r="344" spans="1:2" s="6" customFormat="1" ht="20.100000000000001" customHeight="1" x14ac:dyDescent="0.25">
      <c r="A344" s="5"/>
      <c r="B344" s="5"/>
    </row>
    <row r="345" spans="1:2" s="6" customFormat="1" ht="20.100000000000001" customHeight="1" x14ac:dyDescent="0.25">
      <c r="A345" s="5"/>
      <c r="B345" s="5"/>
    </row>
    <row r="346" spans="1:2" s="6" customFormat="1" ht="20.100000000000001" customHeight="1" x14ac:dyDescent="0.25">
      <c r="A346" s="5"/>
      <c r="B346" s="5"/>
    </row>
    <row r="347" spans="1:2" s="6" customFormat="1" ht="20.100000000000001" customHeight="1" x14ac:dyDescent="0.25">
      <c r="A347" s="5"/>
      <c r="B347" s="5"/>
    </row>
    <row r="348" spans="1:2" s="6" customFormat="1" ht="20.100000000000001" customHeight="1" x14ac:dyDescent="0.25">
      <c r="A348" s="5"/>
      <c r="B348" s="5"/>
    </row>
    <row r="349" spans="1:2" s="6" customFormat="1" ht="20.100000000000001" customHeight="1" x14ac:dyDescent="0.25">
      <c r="A349" s="5"/>
      <c r="B349" s="5"/>
    </row>
    <row r="350" spans="1:2" s="6" customFormat="1" ht="20.100000000000001" customHeight="1" x14ac:dyDescent="0.25">
      <c r="A350" s="7"/>
      <c r="B350" s="5"/>
    </row>
    <row r="351" spans="1:2" s="6" customFormat="1" ht="20.100000000000001" customHeight="1" x14ac:dyDescent="0.25">
      <c r="A351" s="69"/>
      <c r="B351" s="5"/>
    </row>
    <row r="352" spans="1:2" s="6" customFormat="1" ht="20.100000000000001" customHeight="1" x14ac:dyDescent="0.25">
      <c r="A352" s="5"/>
      <c r="B352" s="5"/>
    </row>
    <row r="353" spans="1:2" s="6" customFormat="1" ht="20.100000000000001" customHeight="1" x14ac:dyDescent="0.25">
      <c r="A353" s="5"/>
      <c r="B353" s="5"/>
    </row>
    <row r="354" spans="1:2" s="6" customFormat="1" ht="20.100000000000001" customHeight="1" x14ac:dyDescent="0.25">
      <c r="A354" s="5"/>
      <c r="B354" s="5"/>
    </row>
    <row r="355" spans="1:2" s="6" customFormat="1" ht="20.100000000000001" customHeight="1" x14ac:dyDescent="0.25">
      <c r="A355" s="48"/>
      <c r="B355" s="5"/>
    </row>
    <row r="356" spans="1:2" s="6" customFormat="1" ht="20.100000000000001" customHeight="1" x14ac:dyDescent="0.25">
      <c r="A356" s="5"/>
      <c r="B356" s="5"/>
    </row>
    <row r="357" spans="1:2" s="6" customFormat="1" ht="20.100000000000001" customHeight="1" x14ac:dyDescent="0.25">
      <c r="A357" s="5"/>
      <c r="B357" s="5"/>
    </row>
    <row r="358" spans="1:2" s="6" customFormat="1" ht="20.100000000000001" customHeight="1" x14ac:dyDescent="0.25">
      <c r="A358" s="5"/>
      <c r="B358" s="5"/>
    </row>
    <row r="359" spans="1:2" s="6" customFormat="1" ht="20.100000000000001" customHeight="1" x14ac:dyDescent="0.25">
      <c r="A359" s="5"/>
      <c r="B359" s="5"/>
    </row>
    <row r="360" spans="1:2" s="6" customFormat="1" ht="20.100000000000001" customHeight="1" x14ac:dyDescent="0.25">
      <c r="A360" s="5"/>
      <c r="B360" s="5"/>
    </row>
    <row r="361" spans="1:2" s="6" customFormat="1" ht="20.100000000000001" customHeight="1" x14ac:dyDescent="0.25">
      <c r="A361" s="5"/>
      <c r="B361" s="5"/>
    </row>
    <row r="362" spans="1:2" s="6" customFormat="1" ht="20.100000000000001" customHeight="1" x14ac:dyDescent="0.25">
      <c r="A362" s="7"/>
      <c r="B362" s="5"/>
    </row>
    <row r="363" spans="1:2" s="6" customFormat="1" ht="20.100000000000001" customHeight="1" x14ac:dyDescent="0.25">
      <c r="A363" s="69"/>
      <c r="B363" s="5"/>
    </row>
    <row r="364" spans="1:2" s="6" customFormat="1" ht="20.100000000000001" customHeight="1" x14ac:dyDescent="0.25">
      <c r="A364" s="5"/>
      <c r="B364" s="5"/>
    </row>
    <row r="365" spans="1:2" s="6" customFormat="1" ht="20.100000000000001" customHeight="1" x14ac:dyDescent="0.25">
      <c r="A365" s="5"/>
      <c r="B365" s="5"/>
    </row>
    <row r="366" spans="1:2" s="6" customFormat="1" ht="20.100000000000001" customHeight="1" x14ac:dyDescent="0.25">
      <c r="A366" s="5"/>
      <c r="B366" s="5"/>
    </row>
    <row r="367" spans="1:2" s="6" customFormat="1" ht="20.100000000000001" customHeight="1" x14ac:dyDescent="0.25">
      <c r="A367" s="5"/>
      <c r="B367" s="5"/>
    </row>
    <row r="368" spans="1:2" s="6" customFormat="1" ht="20.100000000000001" customHeight="1" x14ac:dyDescent="0.25">
      <c r="A368" s="5"/>
      <c r="B368" s="5"/>
    </row>
    <row r="369" spans="1:2" s="6" customFormat="1" ht="20.100000000000001" customHeight="1" x14ac:dyDescent="0.25">
      <c r="A369" s="5"/>
      <c r="B369" s="5"/>
    </row>
    <row r="370" spans="1:2" s="6" customFormat="1" ht="20.100000000000001" customHeight="1" x14ac:dyDescent="0.25">
      <c r="A370" s="5"/>
      <c r="B370" s="5"/>
    </row>
    <row r="371" spans="1:2" s="6" customFormat="1" ht="20.100000000000001" customHeight="1" x14ac:dyDescent="0.25">
      <c r="A371" s="5"/>
      <c r="B371" s="5"/>
    </row>
    <row r="372" spans="1:2" s="6" customFormat="1" ht="20.100000000000001" customHeight="1" x14ac:dyDescent="0.25">
      <c r="A372" s="5"/>
      <c r="B372" s="5"/>
    </row>
    <row r="373" spans="1:2" s="6" customFormat="1" ht="20.100000000000001" customHeight="1" x14ac:dyDescent="0.25">
      <c r="A373" s="5"/>
      <c r="B373" s="5"/>
    </row>
    <row r="374" spans="1:2" s="6" customFormat="1" ht="20.100000000000001" customHeight="1" x14ac:dyDescent="0.25">
      <c r="A374" s="7"/>
      <c r="B374" s="5"/>
    </row>
    <row r="375" spans="1:2" s="6" customFormat="1" ht="20.100000000000001" customHeight="1" x14ac:dyDescent="0.25">
      <c r="A375" s="69"/>
      <c r="B375" s="5"/>
    </row>
    <row r="376" spans="1:2" s="6" customFormat="1" ht="20.100000000000001" customHeight="1" x14ac:dyDescent="0.25">
      <c r="A376" s="5"/>
      <c r="B376" s="5"/>
    </row>
    <row r="377" spans="1:2" s="6" customFormat="1" ht="20.100000000000001" customHeight="1" x14ac:dyDescent="0.25">
      <c r="A377" s="48"/>
      <c r="B377" s="5"/>
    </row>
    <row r="378" spans="1:2" s="6" customFormat="1" ht="20.100000000000001" customHeight="1" x14ac:dyDescent="0.25">
      <c r="A378" s="5"/>
      <c r="B378" s="5"/>
    </row>
    <row r="379" spans="1:2" s="6" customFormat="1" ht="20.100000000000001" customHeight="1" x14ac:dyDescent="0.25">
      <c r="A379" s="5"/>
      <c r="B379" s="5"/>
    </row>
    <row r="380" spans="1:2" s="6" customFormat="1" ht="20.100000000000001" customHeight="1" x14ac:dyDescent="0.25">
      <c r="A380" s="5"/>
      <c r="B380" s="5"/>
    </row>
    <row r="381" spans="1:2" s="6" customFormat="1" ht="20.100000000000001" customHeight="1" x14ac:dyDescent="0.25">
      <c r="A381" s="5"/>
      <c r="B381" s="5"/>
    </row>
    <row r="382" spans="1:2" s="6" customFormat="1" ht="20.100000000000001" customHeight="1" x14ac:dyDescent="0.25">
      <c r="A382" s="5"/>
      <c r="B382" s="5"/>
    </row>
    <row r="383" spans="1:2" s="6" customFormat="1" ht="20.100000000000001" customHeight="1" x14ac:dyDescent="0.25">
      <c r="A383" s="5"/>
      <c r="B383" s="5"/>
    </row>
    <row r="384" spans="1:2" s="6" customFormat="1" ht="20.100000000000001" customHeight="1" x14ac:dyDescent="0.25">
      <c r="A384" s="5"/>
      <c r="B384" s="5"/>
    </row>
    <row r="385" spans="1:2" s="6" customFormat="1" ht="20.100000000000001" customHeight="1" x14ac:dyDescent="0.25">
      <c r="A385" s="5"/>
      <c r="B385" s="5"/>
    </row>
    <row r="386" spans="1:2" s="6" customFormat="1" ht="20.100000000000001" customHeight="1" x14ac:dyDescent="0.25">
      <c r="A386" s="7"/>
      <c r="B386" s="5"/>
    </row>
    <row r="387" spans="1:2" s="6" customFormat="1" ht="20.100000000000001" customHeight="1" x14ac:dyDescent="0.25">
      <c r="A387" s="69"/>
      <c r="B387" s="5"/>
    </row>
    <row r="388" spans="1:2" s="6" customFormat="1" ht="20.100000000000001" customHeight="1" x14ac:dyDescent="0.25">
      <c r="A388" s="5"/>
      <c r="B388" s="5"/>
    </row>
    <row r="389" spans="1:2" s="6" customFormat="1" ht="20.100000000000001" customHeight="1" x14ac:dyDescent="0.25">
      <c r="A389" s="5"/>
      <c r="B389" s="5"/>
    </row>
    <row r="390" spans="1:2" s="6" customFormat="1" ht="20.100000000000001" customHeight="1" x14ac:dyDescent="0.25">
      <c r="A390" s="5"/>
      <c r="B390" s="5"/>
    </row>
    <row r="391" spans="1:2" s="6" customFormat="1" ht="20.100000000000001" customHeight="1" x14ac:dyDescent="0.25">
      <c r="A391" s="5"/>
      <c r="B391" s="5"/>
    </row>
    <row r="392" spans="1:2" s="6" customFormat="1" ht="20.100000000000001" customHeight="1" x14ac:dyDescent="0.25">
      <c r="A392" s="5"/>
      <c r="B392" s="5"/>
    </row>
    <row r="393" spans="1:2" s="6" customFormat="1" ht="20.100000000000001" customHeight="1" x14ac:dyDescent="0.25">
      <c r="A393" s="5"/>
      <c r="B393" s="5"/>
    </row>
    <row r="394" spans="1:2" s="6" customFormat="1" ht="20.100000000000001" customHeight="1" x14ac:dyDescent="0.25">
      <c r="A394" s="5"/>
      <c r="B394" s="5"/>
    </row>
    <row r="395" spans="1:2" s="6" customFormat="1" ht="20.100000000000001" customHeight="1" x14ac:dyDescent="0.25">
      <c r="A395" s="5"/>
      <c r="B395" s="5"/>
    </row>
    <row r="396" spans="1:2" s="6" customFormat="1" ht="20.100000000000001" customHeight="1" x14ac:dyDescent="0.25">
      <c r="A396" s="5"/>
      <c r="B396" s="5"/>
    </row>
    <row r="397" spans="1:2" s="6" customFormat="1" ht="20.100000000000001" customHeight="1" x14ac:dyDescent="0.25">
      <c r="A397" s="5"/>
      <c r="B397" s="5"/>
    </row>
    <row r="398" spans="1:2" s="6" customFormat="1" ht="20.100000000000001" customHeight="1" x14ac:dyDescent="0.25">
      <c r="A398" s="7"/>
      <c r="B398" s="5"/>
    </row>
    <row r="399" spans="1:2" s="6" customFormat="1" ht="20.100000000000001" customHeight="1" x14ac:dyDescent="0.25">
      <c r="A399" s="48"/>
      <c r="B399" s="5"/>
    </row>
    <row r="400" spans="1:2" s="6" customFormat="1" ht="20.100000000000001" customHeight="1" x14ac:dyDescent="0.25">
      <c r="A400" s="5"/>
      <c r="B400" s="5"/>
    </row>
    <row r="401" spans="1:2" s="6" customFormat="1" ht="20.100000000000001" customHeight="1" x14ac:dyDescent="0.25">
      <c r="A401" s="5"/>
      <c r="B401" s="5"/>
    </row>
    <row r="402" spans="1:2" s="6" customFormat="1" ht="20.100000000000001" customHeight="1" x14ac:dyDescent="0.25">
      <c r="A402" s="5"/>
      <c r="B402" s="5"/>
    </row>
    <row r="403" spans="1:2" s="6" customFormat="1" ht="20.100000000000001" customHeight="1" x14ac:dyDescent="0.25">
      <c r="A403" s="5"/>
      <c r="B403" s="5"/>
    </row>
    <row r="404" spans="1:2" s="6" customFormat="1" ht="20.100000000000001" customHeight="1" x14ac:dyDescent="0.25">
      <c r="A404" s="5"/>
      <c r="B404" s="5"/>
    </row>
    <row r="405" spans="1:2" s="6" customFormat="1" ht="20.100000000000001" customHeight="1" x14ac:dyDescent="0.25">
      <c r="A405" s="5"/>
      <c r="B405" s="5"/>
    </row>
    <row r="406" spans="1:2" s="6" customFormat="1" ht="20.100000000000001" customHeight="1" x14ac:dyDescent="0.25">
      <c r="A406" s="5"/>
      <c r="B406" s="5"/>
    </row>
    <row r="407" spans="1:2" s="6" customFormat="1" ht="20.100000000000001" customHeight="1" x14ac:dyDescent="0.25">
      <c r="A407" s="5"/>
      <c r="B407" s="5"/>
    </row>
    <row r="408" spans="1:2" s="6" customFormat="1" ht="20.100000000000001" customHeight="1" x14ac:dyDescent="0.25">
      <c r="A408" s="5"/>
      <c r="B408" s="5"/>
    </row>
    <row r="409" spans="1:2" s="6" customFormat="1" ht="20.100000000000001" customHeight="1" x14ac:dyDescent="0.25">
      <c r="A409" s="5"/>
      <c r="B409" s="5"/>
    </row>
    <row r="410" spans="1:2" s="6" customFormat="1" ht="20.100000000000001" customHeight="1" x14ac:dyDescent="0.25">
      <c r="A410" s="7"/>
      <c r="B410" s="5"/>
    </row>
    <row r="411" spans="1:2" s="6" customFormat="1" ht="20.100000000000001" customHeight="1" x14ac:dyDescent="0.25">
      <c r="A411" s="69"/>
      <c r="B411" s="5"/>
    </row>
    <row r="412" spans="1:2" s="6" customFormat="1" ht="20.100000000000001" customHeight="1" x14ac:dyDescent="0.25">
      <c r="A412" s="5"/>
      <c r="B412" s="5"/>
    </row>
    <row r="413" spans="1:2" s="6" customFormat="1" ht="20.100000000000001" customHeight="1" x14ac:dyDescent="0.25">
      <c r="A413" s="5"/>
      <c r="B413" s="5"/>
    </row>
    <row r="414" spans="1:2" s="6" customFormat="1" ht="20.100000000000001" customHeight="1" x14ac:dyDescent="0.25">
      <c r="A414" s="5"/>
      <c r="B414" s="5"/>
    </row>
    <row r="415" spans="1:2" s="6" customFormat="1" ht="20.100000000000001" customHeight="1" x14ac:dyDescent="0.25">
      <c r="A415" s="5"/>
      <c r="B415" s="5"/>
    </row>
    <row r="416" spans="1:2" s="6" customFormat="1" ht="20.100000000000001" customHeight="1" x14ac:dyDescent="0.25">
      <c r="A416" s="5"/>
      <c r="B416" s="5"/>
    </row>
    <row r="417" spans="1:2" s="6" customFormat="1" ht="20.100000000000001" customHeight="1" x14ac:dyDescent="0.25">
      <c r="A417" s="5"/>
      <c r="B417" s="5"/>
    </row>
    <row r="418" spans="1:2" s="6" customFormat="1" ht="20.100000000000001" customHeight="1" x14ac:dyDescent="0.25">
      <c r="A418" s="5"/>
      <c r="B418" s="5"/>
    </row>
    <row r="419" spans="1:2" s="6" customFormat="1" ht="20.100000000000001" customHeight="1" x14ac:dyDescent="0.25">
      <c r="A419" s="5"/>
      <c r="B419" s="5"/>
    </row>
    <row r="420" spans="1:2" s="6" customFormat="1" ht="20.100000000000001" customHeight="1" x14ac:dyDescent="0.25">
      <c r="A420" s="5"/>
      <c r="B420" s="5"/>
    </row>
    <row r="421" spans="1:2" s="6" customFormat="1" ht="20.100000000000001" customHeight="1" x14ac:dyDescent="0.25">
      <c r="A421" s="48"/>
      <c r="B421" s="5"/>
    </row>
    <row r="422" spans="1:2" s="6" customFormat="1" ht="20.100000000000001" customHeight="1" x14ac:dyDescent="0.25">
      <c r="A422" s="7"/>
      <c r="B422" s="5"/>
    </row>
    <row r="423" spans="1:2" s="6" customFormat="1" ht="20.100000000000001" customHeight="1" x14ac:dyDescent="0.25">
      <c r="A423" s="69"/>
      <c r="B423" s="5"/>
    </row>
    <row r="424" spans="1:2" s="6" customFormat="1" ht="20.100000000000001" customHeight="1" x14ac:dyDescent="0.25">
      <c r="A424" s="5"/>
      <c r="B424" s="5"/>
    </row>
    <row r="425" spans="1:2" s="6" customFormat="1" ht="20.100000000000001" customHeight="1" x14ac:dyDescent="0.25">
      <c r="A425" s="5"/>
      <c r="B425" s="5"/>
    </row>
    <row r="426" spans="1:2" s="6" customFormat="1" ht="20.100000000000001" customHeight="1" x14ac:dyDescent="0.25">
      <c r="A426" s="5"/>
      <c r="B426" s="5"/>
    </row>
    <row r="427" spans="1:2" s="6" customFormat="1" ht="20.100000000000001" customHeight="1" x14ac:dyDescent="0.25">
      <c r="A427" s="5"/>
      <c r="B427" s="5"/>
    </row>
    <row r="428" spans="1:2" s="6" customFormat="1" ht="20.100000000000001" customHeight="1" x14ac:dyDescent="0.25">
      <c r="A428" s="5"/>
      <c r="B428" s="5"/>
    </row>
    <row r="429" spans="1:2" s="6" customFormat="1" ht="20.100000000000001" customHeight="1" x14ac:dyDescent="0.25">
      <c r="A429" s="5"/>
      <c r="B429" s="5"/>
    </row>
    <row r="430" spans="1:2" s="6" customFormat="1" ht="20.100000000000001" customHeight="1" x14ac:dyDescent="0.25">
      <c r="A430" s="5"/>
      <c r="B430" s="5"/>
    </row>
    <row r="431" spans="1:2" s="6" customFormat="1" ht="20.100000000000001" customHeight="1" x14ac:dyDescent="0.25">
      <c r="A431" s="5"/>
      <c r="B431" s="5"/>
    </row>
    <row r="432" spans="1:2" s="6" customFormat="1" ht="20.100000000000001" customHeight="1" x14ac:dyDescent="0.25">
      <c r="A432" s="5"/>
      <c r="B432" s="5"/>
    </row>
    <row r="433" spans="1:2" s="6" customFormat="1" ht="20.100000000000001" customHeight="1" x14ac:dyDescent="0.25">
      <c r="A433" s="5"/>
      <c r="B433" s="5"/>
    </row>
    <row r="434" spans="1:2" s="6" customFormat="1" ht="20.100000000000001" customHeight="1" x14ac:dyDescent="0.25">
      <c r="A434" s="7"/>
      <c r="B434" s="5"/>
    </row>
    <row r="435" spans="1:2" s="6" customFormat="1" ht="20.100000000000001" customHeight="1" x14ac:dyDescent="0.25">
      <c r="A435" s="69"/>
      <c r="B435" s="5"/>
    </row>
    <row r="436" spans="1:2" s="6" customFormat="1" ht="20.100000000000001" customHeight="1" x14ac:dyDescent="0.25">
      <c r="A436" s="5"/>
      <c r="B436" s="5"/>
    </row>
    <row r="437" spans="1:2" s="6" customFormat="1" ht="20.100000000000001" customHeight="1" x14ac:dyDescent="0.25">
      <c r="A437" s="5"/>
      <c r="B437" s="5"/>
    </row>
    <row r="438" spans="1:2" s="6" customFormat="1" ht="20.100000000000001" customHeight="1" x14ac:dyDescent="0.25">
      <c r="A438" s="5"/>
      <c r="B438" s="5"/>
    </row>
    <row r="439" spans="1:2" s="6" customFormat="1" ht="20.100000000000001" customHeight="1" x14ac:dyDescent="0.25">
      <c r="A439" s="5"/>
      <c r="B439" s="5"/>
    </row>
    <row r="440" spans="1:2" s="6" customFormat="1" ht="20.100000000000001" customHeight="1" x14ac:dyDescent="0.25">
      <c r="A440" s="5"/>
      <c r="B440" s="5"/>
    </row>
    <row r="441" spans="1:2" s="6" customFormat="1" ht="20.100000000000001" customHeight="1" x14ac:dyDescent="0.25">
      <c r="A441" s="5"/>
      <c r="B441" s="5"/>
    </row>
    <row r="442" spans="1:2" s="6" customFormat="1" ht="20.100000000000001" customHeight="1" x14ac:dyDescent="0.25">
      <c r="A442" s="5"/>
      <c r="B442" s="5"/>
    </row>
    <row r="443" spans="1:2" s="6" customFormat="1" ht="20.100000000000001" customHeight="1" x14ac:dyDescent="0.25">
      <c r="A443" s="48"/>
      <c r="B443" s="5"/>
    </row>
    <row r="444" spans="1:2" s="6" customFormat="1" ht="20.100000000000001" customHeight="1" x14ac:dyDescent="0.25">
      <c r="A444" s="5"/>
      <c r="B444" s="5"/>
    </row>
    <row r="445" spans="1:2" s="6" customFormat="1" ht="20.100000000000001" customHeight="1" x14ac:dyDescent="0.25">
      <c r="A445" s="5"/>
      <c r="B445" s="5"/>
    </row>
    <row r="446" spans="1:2" s="6" customFormat="1" ht="20.100000000000001" customHeight="1" x14ac:dyDescent="0.25">
      <c r="A446" s="7"/>
      <c r="B446" s="5"/>
    </row>
    <row r="447" spans="1:2" s="6" customFormat="1" ht="20.100000000000001" customHeight="1" x14ac:dyDescent="0.25">
      <c r="A447" s="69"/>
      <c r="B447" s="5"/>
    </row>
    <row r="448" spans="1:2" s="6" customFormat="1" ht="20.100000000000001" customHeight="1" x14ac:dyDescent="0.25">
      <c r="A448" s="5"/>
      <c r="B448" s="5"/>
    </row>
    <row r="449" spans="1:2" s="6" customFormat="1" ht="20.100000000000001" customHeight="1" x14ac:dyDescent="0.25">
      <c r="A449" s="5"/>
      <c r="B449" s="5"/>
    </row>
    <row r="450" spans="1:2" s="6" customFormat="1" ht="20.100000000000001" customHeight="1" x14ac:dyDescent="0.25">
      <c r="A450" s="5"/>
      <c r="B450" s="5"/>
    </row>
    <row r="451" spans="1:2" s="6" customFormat="1" ht="20.100000000000001" customHeight="1" x14ac:dyDescent="0.25">
      <c r="A451" s="5"/>
      <c r="B451" s="5"/>
    </row>
    <row r="452" spans="1:2" s="6" customFormat="1" ht="20.100000000000001" customHeight="1" x14ac:dyDescent="0.25">
      <c r="A452" s="5"/>
      <c r="B452" s="5"/>
    </row>
    <row r="453" spans="1:2" s="6" customFormat="1" ht="20.100000000000001" customHeight="1" x14ac:dyDescent="0.25">
      <c r="A453" s="5"/>
      <c r="B453" s="5"/>
    </row>
    <row r="454" spans="1:2" s="6" customFormat="1" ht="20.100000000000001" customHeight="1" x14ac:dyDescent="0.25">
      <c r="A454" s="5"/>
      <c r="B454" s="5"/>
    </row>
    <row r="455" spans="1:2" s="6" customFormat="1" ht="20.100000000000001" customHeight="1" x14ac:dyDescent="0.25">
      <c r="A455" s="5"/>
      <c r="B455" s="5"/>
    </row>
    <row r="456" spans="1:2" s="6" customFormat="1" ht="20.100000000000001" customHeight="1" x14ac:dyDescent="0.25">
      <c r="A456" s="5"/>
      <c r="B456" s="5"/>
    </row>
    <row r="457" spans="1:2" s="6" customFormat="1" ht="20.100000000000001" customHeight="1" x14ac:dyDescent="0.25">
      <c r="A457" s="5"/>
      <c r="B457" s="5"/>
    </row>
    <row r="458" spans="1:2" s="6" customFormat="1" ht="20.100000000000001" customHeight="1" x14ac:dyDescent="0.25">
      <c r="A458" s="7"/>
      <c r="B458" s="5"/>
    </row>
    <row r="459" spans="1:2" s="6" customFormat="1" ht="20.100000000000001" customHeight="1" x14ac:dyDescent="0.25">
      <c r="A459" s="69"/>
      <c r="B459" s="5"/>
    </row>
    <row r="460" spans="1:2" s="6" customFormat="1" ht="20.100000000000001" customHeight="1" x14ac:dyDescent="0.25">
      <c r="A460" s="5"/>
      <c r="B460" s="5"/>
    </row>
    <row r="461" spans="1:2" s="6" customFormat="1" ht="20.100000000000001" customHeight="1" x14ac:dyDescent="0.25">
      <c r="A461" s="5"/>
      <c r="B461" s="5"/>
    </row>
    <row r="462" spans="1:2" s="6" customFormat="1" ht="20.100000000000001" customHeight="1" x14ac:dyDescent="0.25">
      <c r="A462" s="5"/>
      <c r="B462" s="5"/>
    </row>
    <row r="463" spans="1:2" s="6" customFormat="1" ht="20.100000000000001" customHeight="1" x14ac:dyDescent="0.25">
      <c r="A463" s="5"/>
      <c r="B463" s="5"/>
    </row>
    <row r="464" spans="1:2" s="6" customFormat="1" ht="20.100000000000001" customHeight="1" x14ac:dyDescent="0.25">
      <c r="A464" s="5"/>
      <c r="B464" s="5"/>
    </row>
    <row r="465" spans="1:2" s="6" customFormat="1" ht="20.100000000000001" customHeight="1" x14ac:dyDescent="0.25">
      <c r="A465" s="48"/>
      <c r="B465" s="5"/>
    </row>
    <row r="466" spans="1:2" s="6" customFormat="1" ht="20.100000000000001" customHeight="1" x14ac:dyDescent="0.25">
      <c r="A466" s="5"/>
      <c r="B466" s="5"/>
    </row>
    <row r="467" spans="1:2" s="6" customFormat="1" ht="20.100000000000001" customHeight="1" x14ac:dyDescent="0.25">
      <c r="A467" s="5"/>
      <c r="B467" s="5"/>
    </row>
    <row r="468" spans="1:2" s="6" customFormat="1" ht="20.100000000000001" customHeight="1" x14ac:dyDescent="0.25">
      <c r="A468" s="5"/>
      <c r="B468" s="5"/>
    </row>
    <row r="469" spans="1:2" s="6" customFormat="1" ht="20.100000000000001" customHeight="1" x14ac:dyDescent="0.25">
      <c r="A469" s="5"/>
      <c r="B469" s="5"/>
    </row>
    <row r="470" spans="1:2" s="6" customFormat="1" ht="20.100000000000001" customHeight="1" x14ac:dyDescent="0.25">
      <c r="A470" s="7"/>
      <c r="B470" s="5"/>
    </row>
    <row r="471" spans="1:2" s="6" customFormat="1" ht="20.100000000000001" customHeight="1" x14ac:dyDescent="0.25">
      <c r="A471" s="69"/>
      <c r="B471" s="5"/>
    </row>
    <row r="472" spans="1:2" s="6" customFormat="1" ht="20.100000000000001" customHeight="1" x14ac:dyDescent="0.25">
      <c r="A472" s="5"/>
      <c r="B472" s="5"/>
    </row>
    <row r="473" spans="1:2" s="6" customFormat="1" ht="20.100000000000001" customHeight="1" x14ac:dyDescent="0.25">
      <c r="A473" s="5"/>
      <c r="B473" s="5"/>
    </row>
    <row r="474" spans="1:2" s="6" customFormat="1" ht="20.100000000000001" customHeight="1" x14ac:dyDescent="0.25">
      <c r="A474" s="5"/>
      <c r="B474" s="5"/>
    </row>
    <row r="475" spans="1:2" s="6" customFormat="1" ht="20.100000000000001" customHeight="1" x14ac:dyDescent="0.25">
      <c r="A475" s="5"/>
      <c r="B475" s="5"/>
    </row>
    <row r="476" spans="1:2" s="6" customFormat="1" ht="20.100000000000001" customHeight="1" x14ac:dyDescent="0.25">
      <c r="A476" s="5"/>
      <c r="B476" s="5"/>
    </row>
    <row r="477" spans="1:2" s="6" customFormat="1" ht="20.100000000000001" customHeight="1" x14ac:dyDescent="0.25">
      <c r="A477" s="5"/>
      <c r="B477" s="5"/>
    </row>
    <row r="478" spans="1:2" s="6" customFormat="1" ht="20.100000000000001" customHeight="1" x14ac:dyDescent="0.25">
      <c r="A478" s="5"/>
      <c r="B478" s="5"/>
    </row>
    <row r="479" spans="1:2" s="6" customFormat="1" ht="20.100000000000001" customHeight="1" x14ac:dyDescent="0.25">
      <c r="A479" s="5"/>
      <c r="B479" s="5"/>
    </row>
    <row r="480" spans="1:2" s="6" customFormat="1" ht="20.100000000000001" customHeight="1" x14ac:dyDescent="0.25">
      <c r="A480" s="5"/>
      <c r="B480" s="5"/>
    </row>
    <row r="481" spans="1:2" s="6" customFormat="1" ht="20.100000000000001" customHeight="1" x14ac:dyDescent="0.25">
      <c r="A481" s="5"/>
      <c r="B481" s="5"/>
    </row>
    <row r="482" spans="1:2" s="6" customFormat="1" ht="20.100000000000001" customHeight="1" x14ac:dyDescent="0.25">
      <c r="A482" s="7"/>
      <c r="B482" s="5"/>
    </row>
    <row r="483" spans="1:2" s="6" customFormat="1" ht="20.100000000000001" customHeight="1" x14ac:dyDescent="0.25">
      <c r="A483" s="69"/>
      <c r="B483" s="5"/>
    </row>
    <row r="484" spans="1:2" s="6" customFormat="1" ht="20.100000000000001" customHeight="1" x14ac:dyDescent="0.25">
      <c r="A484" s="5"/>
      <c r="B484" s="5"/>
    </row>
    <row r="485" spans="1:2" s="6" customFormat="1" ht="20.100000000000001" customHeight="1" x14ac:dyDescent="0.25">
      <c r="A485" s="5"/>
      <c r="B485" s="5"/>
    </row>
    <row r="486" spans="1:2" s="6" customFormat="1" ht="20.100000000000001" customHeight="1" x14ac:dyDescent="0.25">
      <c r="A486" s="5"/>
      <c r="B486" s="5"/>
    </row>
    <row r="487" spans="1:2" s="6" customFormat="1" ht="20.100000000000001" customHeight="1" x14ac:dyDescent="0.25">
      <c r="A487" s="48"/>
      <c r="B487" s="5"/>
    </row>
    <row r="488" spans="1:2" s="6" customFormat="1" ht="20.100000000000001" customHeight="1" x14ac:dyDescent="0.25">
      <c r="A488" s="5"/>
      <c r="B488" s="5"/>
    </row>
    <row r="489" spans="1:2" s="6" customFormat="1" ht="20.100000000000001" customHeight="1" x14ac:dyDescent="0.25">
      <c r="A489" s="5"/>
      <c r="B489" s="5"/>
    </row>
    <row r="490" spans="1:2" s="6" customFormat="1" ht="20.100000000000001" customHeight="1" x14ac:dyDescent="0.25">
      <c r="A490" s="5"/>
      <c r="B490" s="5"/>
    </row>
    <row r="491" spans="1:2" s="6" customFormat="1" ht="20.100000000000001" customHeight="1" x14ac:dyDescent="0.25">
      <c r="A491" s="5"/>
      <c r="B491" s="5"/>
    </row>
    <row r="492" spans="1:2" s="6" customFormat="1" ht="20.100000000000001" customHeight="1" x14ac:dyDescent="0.25">
      <c r="A492" s="5"/>
      <c r="B492" s="5"/>
    </row>
    <row r="493" spans="1:2" s="6" customFormat="1" ht="20.100000000000001" customHeight="1" x14ac:dyDescent="0.25">
      <c r="A493" s="5"/>
      <c r="B493" s="5"/>
    </row>
    <row r="494" spans="1:2" s="6" customFormat="1" ht="20.100000000000001" customHeight="1" x14ac:dyDescent="0.25">
      <c r="A494" s="7"/>
      <c r="B494" s="5"/>
    </row>
    <row r="495" spans="1:2" s="6" customFormat="1" ht="20.100000000000001" customHeight="1" x14ac:dyDescent="0.25">
      <c r="A495" s="69"/>
      <c r="B495" s="5"/>
    </row>
    <row r="496" spans="1:2" s="6" customFormat="1" ht="20.100000000000001" customHeight="1" x14ac:dyDescent="0.25">
      <c r="A496" s="5"/>
      <c r="B496" s="5"/>
    </row>
    <row r="497" spans="1:2" s="6" customFormat="1" ht="20.100000000000001" customHeight="1" x14ac:dyDescent="0.25">
      <c r="A497" s="5"/>
      <c r="B497" s="5"/>
    </row>
    <row r="498" spans="1:2" s="6" customFormat="1" ht="20.100000000000001" customHeight="1" x14ac:dyDescent="0.25">
      <c r="A498" s="5"/>
      <c r="B498" s="5"/>
    </row>
    <row r="499" spans="1:2" s="6" customFormat="1" ht="20.100000000000001" customHeight="1" x14ac:dyDescent="0.25">
      <c r="A499" s="5"/>
      <c r="B499" s="5"/>
    </row>
    <row r="500" spans="1:2" s="6" customFormat="1" ht="20.100000000000001" customHeight="1" x14ac:dyDescent="0.25">
      <c r="A500" s="5"/>
      <c r="B500" s="5"/>
    </row>
    <row r="501" spans="1:2" s="6" customFormat="1" ht="20.100000000000001" customHeight="1" x14ac:dyDescent="0.25">
      <c r="A501" s="5"/>
      <c r="B501" s="5"/>
    </row>
    <row r="502" spans="1:2" s="6" customFormat="1" ht="20.100000000000001" customHeight="1" x14ac:dyDescent="0.25">
      <c r="A502" s="5"/>
      <c r="B502" s="5"/>
    </row>
    <row r="503" spans="1:2" s="6" customFormat="1" ht="20.100000000000001" customHeight="1" x14ac:dyDescent="0.25">
      <c r="A503" s="5"/>
      <c r="B503" s="5"/>
    </row>
    <row r="504" spans="1:2" s="6" customFormat="1" ht="20.100000000000001" customHeight="1" x14ac:dyDescent="0.25">
      <c r="A504" s="5"/>
      <c r="B504" s="5"/>
    </row>
    <row r="505" spans="1:2" s="6" customFormat="1" ht="20.100000000000001" customHeight="1" x14ac:dyDescent="0.25">
      <c r="A505" s="5"/>
      <c r="B505" s="5"/>
    </row>
    <row r="506" spans="1:2" s="6" customFormat="1" ht="20.100000000000001" customHeight="1" x14ac:dyDescent="0.25">
      <c r="A506" s="7"/>
      <c r="B506" s="5"/>
    </row>
    <row r="507" spans="1:2" s="6" customFormat="1" ht="20.100000000000001" customHeight="1" x14ac:dyDescent="0.25">
      <c r="A507" s="69"/>
      <c r="B507" s="5"/>
    </row>
    <row r="508" spans="1:2" s="6" customFormat="1" ht="20.100000000000001" customHeight="1" x14ac:dyDescent="0.25">
      <c r="A508" s="5"/>
      <c r="B508" s="5"/>
    </row>
    <row r="509" spans="1:2" s="6" customFormat="1" ht="20.100000000000001" customHeight="1" x14ac:dyDescent="0.25">
      <c r="A509" s="48"/>
      <c r="B509" s="5"/>
    </row>
    <row r="510" spans="1:2" s="6" customFormat="1" ht="20.100000000000001" customHeight="1" x14ac:dyDescent="0.25">
      <c r="A510" s="5"/>
      <c r="B510" s="5"/>
    </row>
    <row r="511" spans="1:2" s="6" customFormat="1" ht="20.100000000000001" customHeight="1" x14ac:dyDescent="0.25">
      <c r="A511" s="5"/>
      <c r="B511" s="5"/>
    </row>
    <row r="512" spans="1:2" s="6" customFormat="1" ht="20.100000000000001" customHeight="1" x14ac:dyDescent="0.25">
      <c r="A512" s="5"/>
      <c r="B512" s="5"/>
    </row>
    <row r="513" spans="1:2" s="6" customFormat="1" ht="20.100000000000001" customHeight="1" x14ac:dyDescent="0.25">
      <c r="A513" s="5"/>
      <c r="B513" s="5"/>
    </row>
    <row r="514" spans="1:2" s="6" customFormat="1" ht="20.100000000000001" customHeight="1" x14ac:dyDescent="0.25">
      <c r="A514" s="5"/>
      <c r="B514" s="5"/>
    </row>
    <row r="515" spans="1:2" s="6" customFormat="1" ht="20.100000000000001" customHeight="1" x14ac:dyDescent="0.25">
      <c r="A515" s="5"/>
      <c r="B515" s="5"/>
    </row>
    <row r="516" spans="1:2" s="6" customFormat="1" ht="20.100000000000001" customHeight="1" x14ac:dyDescent="0.25">
      <c r="A516" s="5"/>
      <c r="B516" s="5"/>
    </row>
    <row r="517" spans="1:2" s="6" customFormat="1" ht="20.100000000000001" customHeight="1" x14ac:dyDescent="0.25">
      <c r="A517" s="5"/>
      <c r="B517" s="5"/>
    </row>
    <row r="518" spans="1:2" s="6" customFormat="1" ht="20.100000000000001" customHeight="1" x14ac:dyDescent="0.25">
      <c r="A518" s="7"/>
      <c r="B518" s="5"/>
    </row>
    <row r="519" spans="1:2" s="6" customFormat="1" ht="20.100000000000001" customHeight="1" x14ac:dyDescent="0.25">
      <c r="A519" s="69"/>
      <c r="B519" s="5"/>
    </row>
    <row r="520" spans="1:2" s="6" customFormat="1" ht="20.100000000000001" customHeight="1" x14ac:dyDescent="0.25">
      <c r="A520" s="5"/>
      <c r="B520" s="5"/>
    </row>
    <row r="521" spans="1:2" s="6" customFormat="1" ht="20.100000000000001" customHeight="1" x14ac:dyDescent="0.25">
      <c r="A521" s="5"/>
      <c r="B521" s="5"/>
    </row>
    <row r="522" spans="1:2" s="6" customFormat="1" ht="20.100000000000001" customHeight="1" x14ac:dyDescent="0.25">
      <c r="A522" s="5"/>
      <c r="B522" s="5"/>
    </row>
    <row r="523" spans="1:2" s="6" customFormat="1" ht="20.100000000000001" customHeight="1" x14ac:dyDescent="0.25">
      <c r="A523" s="5"/>
      <c r="B523" s="5"/>
    </row>
    <row r="524" spans="1:2" s="6" customFormat="1" ht="20.100000000000001" customHeight="1" x14ac:dyDescent="0.25">
      <c r="A524" s="5"/>
      <c r="B524" s="5"/>
    </row>
    <row r="525" spans="1:2" s="6" customFormat="1" ht="20.100000000000001" customHeight="1" x14ac:dyDescent="0.25">
      <c r="A525" s="5"/>
      <c r="B525" s="5"/>
    </row>
    <row r="526" spans="1:2" s="6" customFormat="1" ht="20.100000000000001" customHeight="1" x14ac:dyDescent="0.25">
      <c r="A526" s="5"/>
      <c r="B526" s="5"/>
    </row>
    <row r="527" spans="1:2" s="6" customFormat="1" ht="20.100000000000001" customHeight="1" x14ac:dyDescent="0.25">
      <c r="A527" s="5"/>
      <c r="B527" s="5"/>
    </row>
    <row r="528" spans="1:2" s="6" customFormat="1" ht="20.100000000000001" customHeight="1" x14ac:dyDescent="0.25">
      <c r="A528" s="5"/>
      <c r="B528" s="5"/>
    </row>
    <row r="529" spans="1:2" s="6" customFormat="1" ht="20.100000000000001" customHeight="1" x14ac:dyDescent="0.25">
      <c r="A529" s="5"/>
      <c r="B529" s="5"/>
    </row>
    <row r="530" spans="1:2" s="6" customFormat="1" ht="20.100000000000001" customHeight="1" x14ac:dyDescent="0.25">
      <c r="A530" s="7"/>
      <c r="B530" s="5"/>
    </row>
    <row r="531" spans="1:2" s="6" customFormat="1" ht="20.100000000000001" customHeight="1" x14ac:dyDescent="0.25">
      <c r="A531" s="48"/>
      <c r="B531" s="5"/>
    </row>
    <row r="532" spans="1:2" s="6" customFormat="1" ht="20.100000000000001" customHeight="1" x14ac:dyDescent="0.25">
      <c r="A532" s="5"/>
      <c r="B532" s="5"/>
    </row>
    <row r="533" spans="1:2" s="6" customFormat="1" ht="20.100000000000001" customHeight="1" x14ac:dyDescent="0.25">
      <c r="A533" s="5"/>
      <c r="B533" s="5"/>
    </row>
    <row r="534" spans="1:2" s="6" customFormat="1" ht="20.100000000000001" customHeight="1" x14ac:dyDescent="0.25">
      <c r="A534" s="5"/>
      <c r="B534" s="5"/>
    </row>
    <row r="535" spans="1:2" s="6" customFormat="1" ht="20.100000000000001" customHeight="1" x14ac:dyDescent="0.25">
      <c r="A535" s="5"/>
      <c r="B535" s="5"/>
    </row>
    <row r="536" spans="1:2" s="6" customFormat="1" ht="20.100000000000001" customHeight="1" x14ac:dyDescent="0.25">
      <c r="A536" s="5"/>
      <c r="B536" s="5"/>
    </row>
    <row r="537" spans="1:2" s="6" customFormat="1" ht="20.100000000000001" customHeight="1" x14ac:dyDescent="0.25">
      <c r="A537" s="5"/>
      <c r="B537" s="5"/>
    </row>
    <row r="538" spans="1:2" s="6" customFormat="1" ht="20.100000000000001" customHeight="1" x14ac:dyDescent="0.25">
      <c r="A538" s="5"/>
      <c r="B538" s="5"/>
    </row>
    <row r="539" spans="1:2" s="6" customFormat="1" ht="20.100000000000001" customHeight="1" x14ac:dyDescent="0.25">
      <c r="A539" s="5"/>
      <c r="B539" s="5"/>
    </row>
    <row r="540" spans="1:2" s="6" customFormat="1" ht="20.100000000000001" customHeight="1" x14ac:dyDescent="0.25">
      <c r="A540" s="5"/>
      <c r="B540" s="5"/>
    </row>
    <row r="541" spans="1:2" s="6" customFormat="1" ht="20.100000000000001" customHeight="1" x14ac:dyDescent="0.25">
      <c r="A541" s="5"/>
      <c r="B541" s="5"/>
    </row>
    <row r="542" spans="1:2" s="6" customFormat="1" ht="20.100000000000001" customHeight="1" x14ac:dyDescent="0.25">
      <c r="A542" s="7"/>
      <c r="B542" s="5"/>
    </row>
    <row r="543" spans="1:2" s="6" customFormat="1" ht="20.100000000000001" customHeight="1" x14ac:dyDescent="0.25">
      <c r="A543" s="69"/>
      <c r="B543" s="5"/>
    </row>
    <row r="544" spans="1:2" s="6" customFormat="1" ht="20.100000000000001" customHeight="1" x14ac:dyDescent="0.25">
      <c r="A544" s="5"/>
      <c r="B544" s="5"/>
    </row>
    <row r="545" spans="1:2" s="6" customFormat="1" ht="20.100000000000001" customHeight="1" x14ac:dyDescent="0.25">
      <c r="A545" s="5"/>
      <c r="B545" s="5"/>
    </row>
    <row r="546" spans="1:2" s="6" customFormat="1" ht="20.100000000000001" customHeight="1" x14ac:dyDescent="0.25">
      <c r="A546" s="5"/>
      <c r="B546" s="5"/>
    </row>
    <row r="547" spans="1:2" s="6" customFormat="1" ht="20.100000000000001" customHeight="1" x14ac:dyDescent="0.25">
      <c r="A547" s="5"/>
      <c r="B547" s="5"/>
    </row>
    <row r="548" spans="1:2" s="6" customFormat="1" ht="20.100000000000001" customHeight="1" x14ac:dyDescent="0.25">
      <c r="A548" s="5"/>
      <c r="B548" s="5"/>
    </row>
    <row r="549" spans="1:2" s="6" customFormat="1" ht="20.100000000000001" customHeight="1" x14ac:dyDescent="0.25">
      <c r="A549" s="5"/>
      <c r="B549" s="5"/>
    </row>
    <row r="550" spans="1:2" s="6" customFormat="1" ht="20.100000000000001" customHeight="1" x14ac:dyDescent="0.25">
      <c r="A550" s="5"/>
      <c r="B550" s="5"/>
    </row>
    <row r="551" spans="1:2" s="6" customFormat="1" ht="20.100000000000001" customHeight="1" x14ac:dyDescent="0.25">
      <c r="A551" s="5"/>
      <c r="B551" s="5"/>
    </row>
    <row r="552" spans="1:2" s="6" customFormat="1" ht="20.100000000000001" customHeight="1" x14ac:dyDescent="0.25">
      <c r="A552" s="5"/>
      <c r="B552" s="5"/>
    </row>
    <row r="553" spans="1:2" s="6" customFormat="1" ht="20.100000000000001" customHeight="1" x14ac:dyDescent="0.25">
      <c r="A553" s="48"/>
      <c r="B553" s="5"/>
    </row>
    <row r="554" spans="1:2" s="6" customFormat="1" ht="20.100000000000001" customHeight="1" x14ac:dyDescent="0.25">
      <c r="A554" s="7"/>
      <c r="B554" s="5"/>
    </row>
    <row r="555" spans="1:2" s="6" customFormat="1" ht="20.100000000000001" customHeight="1" x14ac:dyDescent="0.25">
      <c r="A555" s="69"/>
      <c r="B555" s="5"/>
    </row>
    <row r="556" spans="1:2" s="6" customFormat="1" ht="20.100000000000001" customHeight="1" x14ac:dyDescent="0.25">
      <c r="A556" s="5"/>
      <c r="B556" s="5"/>
    </row>
    <row r="557" spans="1:2" s="6" customFormat="1" ht="20.100000000000001" customHeight="1" x14ac:dyDescent="0.25">
      <c r="A557" s="5"/>
      <c r="B557" s="5"/>
    </row>
    <row r="558" spans="1:2" s="6" customFormat="1" ht="20.100000000000001" customHeight="1" x14ac:dyDescent="0.25">
      <c r="A558" s="5"/>
      <c r="B558" s="5"/>
    </row>
    <row r="559" spans="1:2" s="6" customFormat="1" ht="20.100000000000001" customHeight="1" x14ac:dyDescent="0.25">
      <c r="A559" s="5"/>
      <c r="B559" s="5"/>
    </row>
    <row r="560" spans="1:2" s="6" customFormat="1" ht="20.100000000000001" customHeight="1" x14ac:dyDescent="0.25">
      <c r="A560" s="5"/>
      <c r="B560" s="5"/>
    </row>
    <row r="561" spans="1:2" s="6" customFormat="1" ht="20.100000000000001" customHeight="1" x14ac:dyDescent="0.25">
      <c r="A561" s="5"/>
      <c r="B561" s="5"/>
    </row>
    <row r="562" spans="1:2" s="6" customFormat="1" ht="20.100000000000001" customHeight="1" x14ac:dyDescent="0.25">
      <c r="A562" s="5"/>
      <c r="B562" s="5"/>
    </row>
    <row r="563" spans="1:2" s="6" customFormat="1" ht="20.100000000000001" customHeight="1" x14ac:dyDescent="0.25">
      <c r="A563" s="5"/>
      <c r="B563" s="5"/>
    </row>
    <row r="564" spans="1:2" s="6" customFormat="1" ht="20.100000000000001" customHeight="1" x14ac:dyDescent="0.25">
      <c r="A564" s="5"/>
      <c r="B564" s="5"/>
    </row>
    <row r="565" spans="1:2" s="6" customFormat="1" ht="20.100000000000001" customHeight="1" x14ac:dyDescent="0.25">
      <c r="A565" s="5"/>
      <c r="B565" s="5"/>
    </row>
    <row r="566" spans="1:2" s="6" customFormat="1" ht="20.100000000000001" customHeight="1" x14ac:dyDescent="0.25">
      <c r="A566" s="7"/>
      <c r="B566" s="5"/>
    </row>
    <row r="567" spans="1:2" s="6" customFormat="1" ht="20.100000000000001" customHeight="1" x14ac:dyDescent="0.25">
      <c r="A567" s="69"/>
      <c r="B567" s="5"/>
    </row>
    <row r="568" spans="1:2" s="6" customFormat="1" ht="20.100000000000001" customHeight="1" x14ac:dyDescent="0.25">
      <c r="A568" s="5"/>
      <c r="B568" s="5"/>
    </row>
    <row r="569" spans="1:2" s="6" customFormat="1" ht="20.100000000000001" customHeight="1" x14ac:dyDescent="0.25">
      <c r="A569" s="5"/>
      <c r="B569" s="5"/>
    </row>
    <row r="570" spans="1:2" s="6" customFormat="1" ht="20.100000000000001" customHeight="1" x14ac:dyDescent="0.25">
      <c r="A570" s="5"/>
      <c r="B570" s="5"/>
    </row>
    <row r="571" spans="1:2" s="6" customFormat="1" ht="20.100000000000001" customHeight="1" x14ac:dyDescent="0.25">
      <c r="A571" s="5"/>
      <c r="B571" s="5"/>
    </row>
    <row r="572" spans="1:2" s="6" customFormat="1" ht="20.100000000000001" customHeight="1" x14ac:dyDescent="0.25">
      <c r="A572" s="5"/>
      <c r="B572" s="5"/>
    </row>
    <row r="573" spans="1:2" s="6" customFormat="1" ht="20.100000000000001" customHeight="1" x14ac:dyDescent="0.25">
      <c r="A573" s="5"/>
      <c r="B573" s="5"/>
    </row>
    <row r="574" spans="1:2" s="6" customFormat="1" ht="20.100000000000001" customHeight="1" x14ac:dyDescent="0.25">
      <c r="A574" s="5"/>
      <c r="B574" s="5"/>
    </row>
    <row r="575" spans="1:2" s="6" customFormat="1" ht="20.100000000000001" customHeight="1" x14ac:dyDescent="0.25">
      <c r="A575" s="48"/>
      <c r="B575" s="5"/>
    </row>
    <row r="576" spans="1:2" s="6" customFormat="1" ht="20.100000000000001" customHeight="1" x14ac:dyDescent="0.25">
      <c r="A576" s="5"/>
      <c r="B576" s="5"/>
    </row>
    <row r="577" spans="1:2" s="6" customFormat="1" ht="20.100000000000001" customHeight="1" x14ac:dyDescent="0.25">
      <c r="A577" s="5"/>
      <c r="B577" s="5"/>
    </row>
    <row r="578" spans="1:2" s="6" customFormat="1" ht="20.100000000000001" customHeight="1" x14ac:dyDescent="0.25">
      <c r="A578" s="7"/>
      <c r="B578" s="5"/>
    </row>
    <row r="579" spans="1:2" s="6" customFormat="1" ht="20.100000000000001" customHeight="1" x14ac:dyDescent="0.25">
      <c r="A579" s="69"/>
      <c r="B579" s="5"/>
    </row>
    <row r="580" spans="1:2" s="6" customFormat="1" ht="20.100000000000001" customHeight="1" x14ac:dyDescent="0.25">
      <c r="A580" s="5"/>
      <c r="B580" s="5"/>
    </row>
    <row r="581" spans="1:2" s="6" customFormat="1" ht="20.100000000000001" customHeight="1" x14ac:dyDescent="0.25">
      <c r="A581" s="5"/>
      <c r="B581" s="5"/>
    </row>
    <row r="582" spans="1:2" s="6" customFormat="1" ht="20.100000000000001" customHeight="1" x14ac:dyDescent="0.25">
      <c r="A582" s="5"/>
      <c r="B582" s="5"/>
    </row>
    <row r="583" spans="1:2" s="6" customFormat="1" ht="20.100000000000001" customHeight="1" x14ac:dyDescent="0.25">
      <c r="A583" s="5"/>
      <c r="B583" s="5"/>
    </row>
    <row r="584" spans="1:2" s="6" customFormat="1" ht="20.100000000000001" customHeight="1" x14ac:dyDescent="0.25">
      <c r="A584" s="5"/>
      <c r="B584" s="5"/>
    </row>
    <row r="585" spans="1:2" s="6" customFormat="1" ht="20.100000000000001" customHeight="1" x14ac:dyDescent="0.25">
      <c r="A585" s="5"/>
      <c r="B585" s="5"/>
    </row>
    <row r="586" spans="1:2" s="6" customFormat="1" ht="20.100000000000001" customHeight="1" x14ac:dyDescent="0.25">
      <c r="A586" s="5"/>
      <c r="B586" s="5"/>
    </row>
    <row r="587" spans="1:2" s="6" customFormat="1" ht="20.100000000000001" customHeight="1" x14ac:dyDescent="0.25">
      <c r="A587" s="5"/>
      <c r="B587" s="5"/>
    </row>
    <row r="588" spans="1:2" s="6" customFormat="1" ht="20.100000000000001" customHeight="1" x14ac:dyDescent="0.25">
      <c r="A588" s="5"/>
      <c r="B588" s="5"/>
    </row>
    <row r="589" spans="1:2" s="6" customFormat="1" ht="20.100000000000001" customHeight="1" x14ac:dyDescent="0.25">
      <c r="A589" s="5"/>
      <c r="B589" s="5"/>
    </row>
    <row r="590" spans="1:2" s="6" customFormat="1" ht="20.100000000000001" customHeight="1" x14ac:dyDescent="0.25">
      <c r="A590" s="7"/>
      <c r="B590" s="5"/>
    </row>
    <row r="591" spans="1:2" s="6" customFormat="1" ht="20.100000000000001" customHeight="1" x14ac:dyDescent="0.25">
      <c r="A591" s="69"/>
      <c r="B591" s="5"/>
    </row>
    <row r="592" spans="1:2" s="6" customFormat="1" ht="20.100000000000001" customHeight="1" x14ac:dyDescent="0.25">
      <c r="A592" s="5"/>
      <c r="B592" s="5"/>
    </row>
    <row r="593" spans="1:2" s="6" customFormat="1" ht="20.100000000000001" customHeight="1" x14ac:dyDescent="0.25">
      <c r="A593" s="5"/>
      <c r="B593" s="5"/>
    </row>
    <row r="594" spans="1:2" s="6" customFormat="1" ht="20.100000000000001" customHeight="1" x14ac:dyDescent="0.25">
      <c r="A594" s="5"/>
      <c r="B594" s="5"/>
    </row>
    <row r="595" spans="1:2" s="6" customFormat="1" ht="20.100000000000001" customHeight="1" x14ac:dyDescent="0.25">
      <c r="A595" s="5"/>
      <c r="B595" s="5"/>
    </row>
    <row r="596" spans="1:2" s="6" customFormat="1" ht="20.100000000000001" customHeight="1" x14ac:dyDescent="0.25">
      <c r="A596" s="5"/>
      <c r="B596" s="5"/>
    </row>
    <row r="597" spans="1:2" s="6" customFormat="1" ht="20.100000000000001" customHeight="1" x14ac:dyDescent="0.25">
      <c r="A597" s="48"/>
      <c r="B597" s="5"/>
    </row>
    <row r="598" spans="1:2" s="6" customFormat="1" ht="20.100000000000001" customHeight="1" x14ac:dyDescent="0.25">
      <c r="A598" s="5"/>
      <c r="B598" s="5"/>
    </row>
    <row r="599" spans="1:2" s="6" customFormat="1" ht="20.100000000000001" customHeight="1" x14ac:dyDescent="0.25">
      <c r="A599" s="5"/>
      <c r="B599" s="5"/>
    </row>
    <row r="600" spans="1:2" s="6" customFormat="1" ht="20.100000000000001" customHeight="1" x14ac:dyDescent="0.25">
      <c r="A600" s="5"/>
      <c r="B600" s="5"/>
    </row>
    <row r="601" spans="1:2" s="6" customFormat="1" ht="20.100000000000001" customHeight="1" x14ac:dyDescent="0.25">
      <c r="A601" s="5"/>
      <c r="B601" s="5"/>
    </row>
    <row r="602" spans="1:2" s="6" customFormat="1" ht="20.100000000000001" customHeight="1" x14ac:dyDescent="0.25">
      <c r="A602" s="5"/>
      <c r="B602" s="5"/>
    </row>
    <row r="603" spans="1:2" s="6" customFormat="1" ht="20.100000000000001" customHeight="1" x14ac:dyDescent="0.25">
      <c r="A603" s="5"/>
      <c r="B603" s="5"/>
    </row>
    <row r="604" spans="1:2" s="6" customFormat="1" ht="20.100000000000001" customHeight="1" x14ac:dyDescent="0.25">
      <c r="A604" s="7"/>
      <c r="B604" s="5"/>
    </row>
    <row r="605" spans="1:2" s="6" customFormat="1" ht="20.100000000000001" customHeight="1" x14ac:dyDescent="0.25">
      <c r="A605" s="69"/>
      <c r="B605" s="5"/>
    </row>
    <row r="606" spans="1:2" s="6" customFormat="1" ht="20.100000000000001" customHeight="1" x14ac:dyDescent="0.25">
      <c r="A606" s="5"/>
      <c r="B606" s="5"/>
    </row>
    <row r="607" spans="1:2" s="6" customFormat="1" ht="20.100000000000001" customHeight="1" x14ac:dyDescent="0.25">
      <c r="A607" s="5"/>
      <c r="B607" s="5"/>
    </row>
    <row r="608" spans="1:2" s="6" customFormat="1" ht="20.100000000000001" customHeight="1" x14ac:dyDescent="0.25">
      <c r="A608" s="5"/>
      <c r="B608" s="5"/>
    </row>
    <row r="609" spans="1:2" s="6" customFormat="1" ht="20.100000000000001" customHeight="1" x14ac:dyDescent="0.25">
      <c r="A609" s="5"/>
      <c r="B609" s="5"/>
    </row>
    <row r="610" spans="1:2" s="6" customFormat="1" ht="20.100000000000001" customHeight="1" x14ac:dyDescent="0.25">
      <c r="A610" s="5"/>
      <c r="B610" s="5"/>
    </row>
    <row r="611" spans="1:2" s="6" customFormat="1" ht="20.100000000000001" customHeight="1" x14ac:dyDescent="0.25">
      <c r="A611" s="5"/>
      <c r="B611" s="5"/>
    </row>
    <row r="612" spans="1:2" s="6" customFormat="1" ht="20.100000000000001" customHeight="1" x14ac:dyDescent="0.25">
      <c r="A612" s="5"/>
      <c r="B612" s="5"/>
    </row>
    <row r="613" spans="1:2" s="6" customFormat="1" ht="20.100000000000001" customHeight="1" x14ac:dyDescent="0.25">
      <c r="A613" s="5"/>
      <c r="B613" s="5"/>
    </row>
    <row r="614" spans="1:2" s="6" customFormat="1" ht="20.100000000000001" customHeight="1" x14ac:dyDescent="0.25">
      <c r="A614" s="5"/>
      <c r="B614" s="5"/>
    </row>
    <row r="615" spans="1:2" s="6" customFormat="1" ht="20.100000000000001" customHeight="1" x14ac:dyDescent="0.25">
      <c r="A615" s="5"/>
      <c r="B615" s="5"/>
    </row>
    <row r="616" spans="1:2" s="6" customFormat="1" ht="20.100000000000001" customHeight="1" x14ac:dyDescent="0.25">
      <c r="A616" s="7"/>
      <c r="B616" s="5"/>
    </row>
    <row r="617" spans="1:2" s="6" customFormat="1" ht="20.100000000000001" customHeight="1" x14ac:dyDescent="0.25">
      <c r="A617" s="69"/>
      <c r="B617" s="5"/>
    </row>
    <row r="618" spans="1:2" s="6" customFormat="1" ht="20.100000000000001" customHeight="1" x14ac:dyDescent="0.25">
      <c r="A618" s="5"/>
      <c r="B618" s="5"/>
    </row>
    <row r="619" spans="1:2" s="6" customFormat="1" ht="20.100000000000001" customHeight="1" x14ac:dyDescent="0.25">
      <c r="A619" s="48"/>
      <c r="B619" s="5"/>
    </row>
    <row r="620" spans="1:2" s="6" customFormat="1" ht="20.100000000000001" customHeight="1" x14ac:dyDescent="0.25">
      <c r="A620" s="5"/>
      <c r="B620" s="5"/>
    </row>
    <row r="621" spans="1:2" s="6" customFormat="1" ht="20.100000000000001" customHeight="1" x14ac:dyDescent="0.25">
      <c r="A621" s="5"/>
      <c r="B621" s="5"/>
    </row>
    <row r="622" spans="1:2" s="6" customFormat="1" ht="20.100000000000001" customHeight="1" x14ac:dyDescent="0.25">
      <c r="A622" s="5"/>
      <c r="B622" s="5"/>
    </row>
    <row r="623" spans="1:2" s="6" customFormat="1" ht="20.100000000000001" customHeight="1" x14ac:dyDescent="0.25">
      <c r="A623" s="5"/>
      <c r="B623" s="5"/>
    </row>
    <row r="624" spans="1:2" s="6" customFormat="1" ht="20.100000000000001" customHeight="1" x14ac:dyDescent="0.25">
      <c r="A624" s="5"/>
      <c r="B624" s="5"/>
    </row>
    <row r="625" spans="1:2" s="6" customFormat="1" ht="20.100000000000001" customHeight="1" x14ac:dyDescent="0.25">
      <c r="A625" s="5"/>
      <c r="B625" s="5"/>
    </row>
    <row r="626" spans="1:2" s="6" customFormat="1" ht="20.100000000000001" customHeight="1" x14ac:dyDescent="0.25">
      <c r="A626" s="5"/>
      <c r="B626" s="5"/>
    </row>
    <row r="627" spans="1:2" s="6" customFormat="1" ht="20.100000000000001" customHeight="1" x14ac:dyDescent="0.25">
      <c r="A627" s="5"/>
      <c r="B627" s="5"/>
    </row>
    <row r="628" spans="1:2" s="6" customFormat="1" ht="20.100000000000001" customHeight="1" x14ac:dyDescent="0.25">
      <c r="A628" s="7"/>
      <c r="B628" s="5"/>
    </row>
    <row r="629" spans="1:2" s="6" customFormat="1" ht="20.100000000000001" customHeight="1" x14ac:dyDescent="0.25">
      <c r="A629" s="69"/>
      <c r="B629" s="5"/>
    </row>
    <row r="630" spans="1:2" s="6" customFormat="1" ht="20.100000000000001" customHeight="1" x14ac:dyDescent="0.25">
      <c r="A630" s="5"/>
      <c r="B630" s="5"/>
    </row>
    <row r="631" spans="1:2" s="6" customFormat="1" ht="20.100000000000001" customHeight="1" x14ac:dyDescent="0.25">
      <c r="A631" s="5"/>
      <c r="B631" s="5"/>
    </row>
    <row r="632" spans="1:2" s="6" customFormat="1" ht="20.100000000000001" customHeight="1" x14ac:dyDescent="0.25">
      <c r="A632" s="5"/>
      <c r="B632" s="5"/>
    </row>
    <row r="633" spans="1:2" s="6" customFormat="1" ht="20.100000000000001" customHeight="1" x14ac:dyDescent="0.25">
      <c r="A633" s="5"/>
      <c r="B633" s="5"/>
    </row>
    <row r="634" spans="1:2" s="6" customFormat="1" ht="20.100000000000001" customHeight="1" x14ac:dyDescent="0.25">
      <c r="A634" s="5"/>
      <c r="B634" s="5"/>
    </row>
    <row r="635" spans="1:2" s="6" customFormat="1" ht="20.100000000000001" customHeight="1" x14ac:dyDescent="0.25">
      <c r="A635" s="5"/>
      <c r="B635" s="5"/>
    </row>
    <row r="636" spans="1:2" s="6" customFormat="1" ht="20.100000000000001" customHeight="1" x14ac:dyDescent="0.25">
      <c r="A636" s="5"/>
      <c r="B636" s="5"/>
    </row>
    <row r="637" spans="1:2" s="6" customFormat="1" ht="20.100000000000001" customHeight="1" x14ac:dyDescent="0.25">
      <c r="A637" s="5"/>
      <c r="B637" s="5"/>
    </row>
    <row r="638" spans="1:2" s="6" customFormat="1" ht="20.100000000000001" customHeight="1" x14ac:dyDescent="0.25">
      <c r="A638" s="5"/>
      <c r="B638" s="5"/>
    </row>
    <row r="639" spans="1:2" s="6" customFormat="1" ht="20.100000000000001" customHeight="1" x14ac:dyDescent="0.25">
      <c r="A639" s="5"/>
      <c r="B639" s="5"/>
    </row>
    <row r="640" spans="1:2" s="6" customFormat="1" ht="20.100000000000001" customHeight="1" x14ac:dyDescent="0.25">
      <c r="A640" s="7"/>
      <c r="B640" s="5"/>
    </row>
    <row r="641" spans="1:2" s="6" customFormat="1" ht="20.100000000000001" customHeight="1" x14ac:dyDescent="0.25">
      <c r="A641" s="48"/>
      <c r="B641" s="5"/>
    </row>
    <row r="642" spans="1:2" s="6" customFormat="1" ht="20.100000000000001" customHeight="1" x14ac:dyDescent="0.25">
      <c r="A642" s="5"/>
      <c r="B642" s="5"/>
    </row>
    <row r="643" spans="1:2" s="6" customFormat="1" ht="20.100000000000001" customHeight="1" x14ac:dyDescent="0.25">
      <c r="A643" s="5"/>
      <c r="B643" s="5"/>
    </row>
    <row r="644" spans="1:2" s="6" customFormat="1" ht="20.100000000000001" customHeight="1" x14ac:dyDescent="0.25">
      <c r="A644" s="5"/>
      <c r="B644" s="5"/>
    </row>
    <row r="645" spans="1:2" s="6" customFormat="1" ht="20.100000000000001" customHeight="1" x14ac:dyDescent="0.25">
      <c r="A645" s="5"/>
      <c r="B645" s="5"/>
    </row>
    <row r="646" spans="1:2" s="6" customFormat="1" ht="20.100000000000001" customHeight="1" x14ac:dyDescent="0.25">
      <c r="A646" s="5"/>
      <c r="B646" s="5"/>
    </row>
    <row r="647" spans="1:2" s="6" customFormat="1" ht="20.100000000000001" customHeight="1" x14ac:dyDescent="0.25">
      <c r="A647" s="5"/>
      <c r="B647" s="5"/>
    </row>
    <row r="648" spans="1:2" s="6" customFormat="1" ht="20.100000000000001" customHeight="1" x14ac:dyDescent="0.25">
      <c r="A648" s="5"/>
      <c r="B648" s="5"/>
    </row>
    <row r="649" spans="1:2" s="6" customFormat="1" ht="20.100000000000001" customHeight="1" x14ac:dyDescent="0.25">
      <c r="A649" s="5"/>
      <c r="B649" s="5"/>
    </row>
    <row r="650" spans="1:2" s="6" customFormat="1" ht="20.100000000000001" customHeight="1" x14ac:dyDescent="0.25">
      <c r="A650" s="5"/>
      <c r="B650" s="5"/>
    </row>
    <row r="651" spans="1:2" s="6" customFormat="1" ht="20.100000000000001" customHeight="1" x14ac:dyDescent="0.25">
      <c r="A651" s="5"/>
      <c r="B651" s="5"/>
    </row>
    <row r="652" spans="1:2" s="6" customFormat="1" ht="20.100000000000001" customHeight="1" x14ac:dyDescent="0.25">
      <c r="A652" s="7"/>
      <c r="B652" s="5"/>
    </row>
    <row r="653" spans="1:2" s="6" customFormat="1" ht="20.100000000000001" customHeight="1" x14ac:dyDescent="0.25">
      <c r="A653" s="69"/>
      <c r="B653" s="5"/>
    </row>
    <row r="654" spans="1:2" s="6" customFormat="1" ht="20.100000000000001" customHeight="1" x14ac:dyDescent="0.25">
      <c r="A654" s="5"/>
      <c r="B654" s="5"/>
    </row>
    <row r="655" spans="1:2" s="6" customFormat="1" ht="20.100000000000001" customHeight="1" x14ac:dyDescent="0.25">
      <c r="A655" s="5"/>
      <c r="B655" s="5"/>
    </row>
    <row r="656" spans="1:2" s="6" customFormat="1" ht="20.100000000000001" customHeight="1" x14ac:dyDescent="0.25">
      <c r="A656" s="5"/>
      <c r="B656" s="5"/>
    </row>
    <row r="657" spans="1:2" s="6" customFormat="1" ht="20.100000000000001" customHeight="1" x14ac:dyDescent="0.25">
      <c r="A657" s="5"/>
      <c r="B657" s="5"/>
    </row>
    <row r="658" spans="1:2" s="6" customFormat="1" ht="20.100000000000001" customHeight="1" x14ac:dyDescent="0.25">
      <c r="A658" s="5"/>
      <c r="B658" s="5"/>
    </row>
    <row r="659" spans="1:2" s="6" customFormat="1" ht="20.100000000000001" customHeight="1" x14ac:dyDescent="0.25">
      <c r="A659" s="5"/>
      <c r="B659" s="5"/>
    </row>
    <row r="660" spans="1:2" s="6" customFormat="1" ht="20.100000000000001" customHeight="1" x14ac:dyDescent="0.25">
      <c r="A660" s="5"/>
      <c r="B660" s="5"/>
    </row>
    <row r="661" spans="1:2" s="6" customFormat="1" ht="20.100000000000001" customHeight="1" x14ac:dyDescent="0.25">
      <c r="A661" s="5"/>
      <c r="B661" s="5"/>
    </row>
    <row r="662" spans="1:2" s="6" customFormat="1" ht="20.100000000000001" customHeight="1" x14ac:dyDescent="0.25">
      <c r="A662" s="5"/>
      <c r="B662" s="5"/>
    </row>
    <row r="663" spans="1:2" s="6" customFormat="1" ht="20.100000000000001" customHeight="1" x14ac:dyDescent="0.25">
      <c r="A663" s="48"/>
      <c r="B663" s="5"/>
    </row>
    <row r="664" spans="1:2" s="6" customFormat="1" ht="20.100000000000001" customHeight="1" x14ac:dyDescent="0.25">
      <c r="A664" s="7"/>
      <c r="B664" s="5"/>
    </row>
    <row r="665" spans="1:2" s="6" customFormat="1" ht="20.100000000000001" customHeight="1" x14ac:dyDescent="0.25">
      <c r="A665" s="69"/>
      <c r="B665" s="5"/>
    </row>
    <row r="666" spans="1:2" s="6" customFormat="1" ht="20.100000000000001" customHeight="1" x14ac:dyDescent="0.25">
      <c r="A666" s="5"/>
      <c r="B666" s="5"/>
    </row>
    <row r="667" spans="1:2" s="6" customFormat="1" ht="20.100000000000001" customHeight="1" x14ac:dyDescent="0.25">
      <c r="A667" s="5"/>
      <c r="B667" s="5"/>
    </row>
    <row r="668" spans="1:2" s="6" customFormat="1" ht="20.100000000000001" customHeight="1" x14ac:dyDescent="0.25">
      <c r="A668" s="5"/>
      <c r="B668" s="5"/>
    </row>
    <row r="669" spans="1:2" s="6" customFormat="1" ht="20.100000000000001" customHeight="1" x14ac:dyDescent="0.25">
      <c r="A669" s="5"/>
      <c r="B669" s="5"/>
    </row>
    <row r="670" spans="1:2" s="6" customFormat="1" ht="20.100000000000001" customHeight="1" x14ac:dyDescent="0.25">
      <c r="A670" s="5"/>
      <c r="B670" s="5"/>
    </row>
    <row r="671" spans="1:2" s="6" customFormat="1" ht="20.100000000000001" customHeight="1" x14ac:dyDescent="0.25">
      <c r="A671" s="5"/>
      <c r="B671" s="5"/>
    </row>
    <row r="672" spans="1:2" s="6" customFormat="1" ht="20.100000000000001" customHeight="1" x14ac:dyDescent="0.25">
      <c r="A672" s="5"/>
      <c r="B672" s="5"/>
    </row>
    <row r="673" spans="1:2" s="6" customFormat="1" ht="20.100000000000001" customHeight="1" x14ac:dyDescent="0.25">
      <c r="A673" s="5"/>
      <c r="B673" s="5"/>
    </row>
    <row r="674" spans="1:2" s="6" customFormat="1" ht="20.100000000000001" customHeight="1" x14ac:dyDescent="0.25">
      <c r="A674" s="5"/>
      <c r="B674" s="5"/>
    </row>
    <row r="675" spans="1:2" s="6" customFormat="1" ht="20.100000000000001" customHeight="1" x14ac:dyDescent="0.25">
      <c r="A675" s="5"/>
      <c r="B675" s="5"/>
    </row>
    <row r="676" spans="1:2" s="6" customFormat="1" ht="20.100000000000001" customHeight="1" x14ac:dyDescent="0.25">
      <c r="A676" s="5"/>
      <c r="B676" s="5"/>
    </row>
    <row r="677" spans="1:2" s="6" customFormat="1" ht="20.100000000000001" customHeight="1" x14ac:dyDescent="0.25">
      <c r="A677" s="69"/>
      <c r="B677" s="5"/>
    </row>
    <row r="678" spans="1:2" s="6" customFormat="1" ht="20.100000000000001" customHeight="1" x14ac:dyDescent="0.25">
      <c r="A678" s="5"/>
      <c r="B678" s="5"/>
    </row>
    <row r="679" spans="1:2" s="6" customFormat="1" ht="20.100000000000001" customHeight="1" x14ac:dyDescent="0.25">
      <c r="A679" s="5"/>
      <c r="B679" s="5"/>
    </row>
    <row r="680" spans="1:2" s="6" customFormat="1" ht="20.100000000000001" customHeight="1" x14ac:dyDescent="0.25">
      <c r="A680" s="5"/>
      <c r="B680" s="5"/>
    </row>
    <row r="681" spans="1:2" s="6" customFormat="1" ht="20.100000000000001" customHeight="1" x14ac:dyDescent="0.25">
      <c r="A681" s="5"/>
      <c r="B681" s="5"/>
    </row>
    <row r="682" spans="1:2" s="6" customFormat="1" ht="20.100000000000001" customHeight="1" x14ac:dyDescent="0.25">
      <c r="A682" s="5"/>
      <c r="B682" s="5"/>
    </row>
    <row r="683" spans="1:2" s="6" customFormat="1" ht="20.100000000000001" customHeight="1" x14ac:dyDescent="0.25">
      <c r="A683" s="5"/>
      <c r="B683" s="5"/>
    </row>
    <row r="684" spans="1:2" s="6" customFormat="1" ht="20.100000000000001" customHeight="1" x14ac:dyDescent="0.25">
      <c r="A684" s="5"/>
      <c r="B684" s="5"/>
    </row>
    <row r="685" spans="1:2" s="6" customFormat="1" ht="20.100000000000001" customHeight="1" x14ac:dyDescent="0.25">
      <c r="A685" s="48"/>
      <c r="B685" s="5"/>
    </row>
    <row r="686" spans="1:2" s="6" customFormat="1" ht="20.100000000000001" customHeight="1" x14ac:dyDescent="0.25">
      <c r="A686" s="5"/>
      <c r="B686" s="5"/>
    </row>
    <row r="687" spans="1:2" s="6" customFormat="1" ht="20.100000000000001" customHeight="1" x14ac:dyDescent="0.25">
      <c r="A687" s="5"/>
      <c r="B687" s="5"/>
    </row>
    <row r="688" spans="1:2" s="6" customFormat="1" ht="20.100000000000001" customHeight="1" x14ac:dyDescent="0.25">
      <c r="A688" s="5"/>
      <c r="B688" s="5"/>
    </row>
    <row r="689" spans="1:2" s="6" customFormat="1" ht="20.100000000000001" customHeight="1" x14ac:dyDescent="0.25">
      <c r="A689" s="69"/>
      <c r="B689" s="5"/>
    </row>
    <row r="690" spans="1:2" s="6" customFormat="1" ht="20.100000000000001" customHeight="1" x14ac:dyDescent="0.25">
      <c r="A690" s="5"/>
      <c r="B690" s="5"/>
    </row>
    <row r="691" spans="1:2" s="6" customFormat="1" ht="20.100000000000001" customHeight="1" x14ac:dyDescent="0.25">
      <c r="A691" s="5"/>
      <c r="B691" s="5"/>
    </row>
    <row r="692" spans="1:2" s="6" customFormat="1" ht="20.100000000000001" customHeight="1" x14ac:dyDescent="0.25">
      <c r="A692" s="5"/>
      <c r="B692" s="5"/>
    </row>
    <row r="693" spans="1:2" s="6" customFormat="1" ht="20.100000000000001" customHeight="1" x14ac:dyDescent="0.25">
      <c r="A693" s="5"/>
      <c r="B693" s="5"/>
    </row>
    <row r="694" spans="1:2" s="6" customFormat="1" ht="20.100000000000001" customHeight="1" x14ac:dyDescent="0.25">
      <c r="A694" s="5"/>
      <c r="B694" s="5"/>
    </row>
    <row r="695" spans="1:2" s="6" customFormat="1" ht="20.100000000000001" customHeight="1" x14ac:dyDescent="0.25">
      <c r="A695" s="5"/>
      <c r="B695" s="5"/>
    </row>
    <row r="696" spans="1:2" s="6" customFormat="1" ht="20.100000000000001" customHeight="1" x14ac:dyDescent="0.25">
      <c r="A696" s="5"/>
      <c r="B696" s="5"/>
    </row>
    <row r="697" spans="1:2" s="6" customFormat="1" ht="20.100000000000001" customHeight="1" x14ac:dyDescent="0.25">
      <c r="A697" s="5"/>
      <c r="B697" s="5"/>
    </row>
    <row r="698" spans="1:2" s="6" customFormat="1" ht="20.100000000000001" customHeight="1" x14ac:dyDescent="0.25">
      <c r="A698" s="5"/>
      <c r="B698" s="5"/>
    </row>
    <row r="699" spans="1:2" s="6" customFormat="1" ht="20.100000000000001" customHeight="1" x14ac:dyDescent="0.25">
      <c r="A699" s="5"/>
      <c r="B699" s="5"/>
    </row>
    <row r="700" spans="1:2" s="6" customFormat="1" ht="20.100000000000001" customHeight="1" x14ac:dyDescent="0.25">
      <c r="A700" s="7"/>
      <c r="B700" s="5"/>
    </row>
    <row r="701" spans="1:2" s="6" customFormat="1" ht="20.100000000000001" customHeight="1" x14ac:dyDescent="0.25">
      <c r="A701" s="69"/>
      <c r="B701" s="5"/>
    </row>
    <row r="702" spans="1:2" s="6" customFormat="1" ht="20.100000000000001" customHeight="1" x14ac:dyDescent="0.25">
      <c r="A702" s="5"/>
      <c r="B702" s="5"/>
    </row>
    <row r="703" spans="1:2" s="6" customFormat="1" ht="20.100000000000001" customHeight="1" x14ac:dyDescent="0.25">
      <c r="A703" s="5"/>
      <c r="B703" s="5"/>
    </row>
    <row r="704" spans="1:2" s="6" customFormat="1" ht="20.100000000000001" customHeight="1" x14ac:dyDescent="0.25">
      <c r="A704" s="5"/>
      <c r="B704" s="5"/>
    </row>
    <row r="705" spans="1:2" s="6" customFormat="1" ht="20.100000000000001" customHeight="1" x14ac:dyDescent="0.25">
      <c r="A705" s="5"/>
      <c r="B705" s="5"/>
    </row>
    <row r="706" spans="1:2" s="6" customFormat="1" ht="20.100000000000001" customHeight="1" x14ac:dyDescent="0.25">
      <c r="A706" s="5"/>
      <c r="B706" s="5"/>
    </row>
    <row r="707" spans="1:2" s="6" customFormat="1" ht="20.100000000000001" customHeight="1" x14ac:dyDescent="0.25">
      <c r="A707" s="48"/>
      <c r="B707" s="5"/>
    </row>
    <row r="708" spans="1:2" s="6" customFormat="1" ht="20.100000000000001" customHeight="1" x14ac:dyDescent="0.25">
      <c r="A708" s="5"/>
      <c r="B708" s="5"/>
    </row>
    <row r="709" spans="1:2" s="6" customFormat="1" ht="20.100000000000001" customHeight="1" x14ac:dyDescent="0.25">
      <c r="A709" s="5"/>
      <c r="B709" s="5"/>
    </row>
    <row r="710" spans="1:2" s="6" customFormat="1" ht="20.100000000000001" customHeight="1" x14ac:dyDescent="0.25">
      <c r="A710" s="5"/>
      <c r="B710" s="5"/>
    </row>
    <row r="711" spans="1:2" s="6" customFormat="1" ht="20.100000000000001" customHeight="1" x14ac:dyDescent="0.25">
      <c r="A711" s="5"/>
      <c r="B711" s="5"/>
    </row>
    <row r="712" spans="1:2" s="6" customFormat="1" ht="20.100000000000001" customHeight="1" x14ac:dyDescent="0.25">
      <c r="A712" s="5"/>
      <c r="B712" s="5"/>
    </row>
    <row r="713" spans="1:2" s="6" customFormat="1" ht="20.100000000000001" customHeight="1" x14ac:dyDescent="0.25">
      <c r="A713" s="69"/>
      <c r="B713" s="5"/>
    </row>
    <row r="714" spans="1:2" s="6" customFormat="1" ht="20.100000000000001" customHeight="1" x14ac:dyDescent="0.25">
      <c r="A714" s="5"/>
      <c r="B714" s="5"/>
    </row>
    <row r="715" spans="1:2" s="6" customFormat="1" ht="20.100000000000001" customHeight="1" x14ac:dyDescent="0.25">
      <c r="A715" s="5"/>
      <c r="B715" s="5"/>
    </row>
    <row r="716" spans="1:2" s="6" customFormat="1" ht="20.100000000000001" customHeight="1" x14ac:dyDescent="0.25">
      <c r="A716" s="5"/>
      <c r="B716" s="5"/>
    </row>
    <row r="717" spans="1:2" s="6" customFormat="1" ht="20.100000000000001" customHeight="1" x14ac:dyDescent="0.25">
      <c r="A717" s="5"/>
      <c r="B717" s="5"/>
    </row>
    <row r="718" spans="1:2" s="6" customFormat="1" ht="20.100000000000001" customHeight="1" x14ac:dyDescent="0.25">
      <c r="A718" s="5"/>
      <c r="B718" s="5"/>
    </row>
    <row r="719" spans="1:2" s="6" customFormat="1" ht="20.100000000000001" customHeight="1" x14ac:dyDescent="0.25">
      <c r="A719" s="5"/>
      <c r="B719" s="5"/>
    </row>
    <row r="720" spans="1:2" s="6" customFormat="1" ht="20.100000000000001" customHeight="1" x14ac:dyDescent="0.25">
      <c r="A720" s="5"/>
      <c r="B720" s="5"/>
    </row>
    <row r="721" spans="1:2" s="6" customFormat="1" ht="20.100000000000001" customHeight="1" x14ac:dyDescent="0.25">
      <c r="A721" s="5"/>
      <c r="B721" s="5"/>
    </row>
    <row r="722" spans="1:2" s="6" customFormat="1" ht="20.100000000000001" customHeight="1" x14ac:dyDescent="0.25">
      <c r="A722" s="5"/>
      <c r="B722" s="5"/>
    </row>
    <row r="723" spans="1:2" s="6" customFormat="1" ht="20.100000000000001" customHeight="1" x14ac:dyDescent="0.25">
      <c r="A723" s="5"/>
      <c r="B723" s="5"/>
    </row>
    <row r="724" spans="1:2" s="6" customFormat="1" ht="20.100000000000001" customHeight="1" x14ac:dyDescent="0.25">
      <c r="A724" s="5"/>
      <c r="B724" s="5"/>
    </row>
    <row r="725" spans="1:2" s="6" customFormat="1" ht="20.100000000000001" customHeight="1" x14ac:dyDescent="0.25">
      <c r="A725" s="69"/>
      <c r="B725" s="5"/>
    </row>
    <row r="726" spans="1:2" s="6" customFormat="1" ht="20.100000000000001" customHeight="1" x14ac:dyDescent="0.25">
      <c r="A726" s="5"/>
      <c r="B726" s="5"/>
    </row>
    <row r="727" spans="1:2" s="6" customFormat="1" ht="20.100000000000001" customHeight="1" x14ac:dyDescent="0.25">
      <c r="A727" s="5"/>
      <c r="B727" s="5"/>
    </row>
    <row r="728" spans="1:2" s="6" customFormat="1" ht="20.100000000000001" customHeight="1" x14ac:dyDescent="0.25">
      <c r="A728" s="5"/>
      <c r="B728" s="5"/>
    </row>
    <row r="729" spans="1:2" s="6" customFormat="1" ht="20.100000000000001" customHeight="1" x14ac:dyDescent="0.25">
      <c r="A729" s="48"/>
      <c r="B729" s="5"/>
    </row>
    <row r="730" spans="1:2" s="6" customFormat="1" ht="20.100000000000001" customHeight="1" x14ac:dyDescent="0.25">
      <c r="A730" s="5"/>
      <c r="B730" s="5"/>
    </row>
    <row r="731" spans="1:2" s="6" customFormat="1" ht="20.100000000000001" customHeight="1" x14ac:dyDescent="0.25">
      <c r="A731" s="5"/>
      <c r="B731" s="5"/>
    </row>
    <row r="732" spans="1:2" s="6" customFormat="1" ht="20.100000000000001" customHeight="1" x14ac:dyDescent="0.25">
      <c r="A732" s="5"/>
      <c r="B732" s="5"/>
    </row>
    <row r="733" spans="1:2" s="6" customFormat="1" ht="20.100000000000001" customHeight="1" x14ac:dyDescent="0.25">
      <c r="A733" s="5"/>
      <c r="B733" s="5"/>
    </row>
    <row r="734" spans="1:2" s="6" customFormat="1" ht="20.100000000000001" customHeight="1" x14ac:dyDescent="0.25">
      <c r="A734" s="5"/>
      <c r="B734" s="5"/>
    </row>
    <row r="735" spans="1:2" s="6" customFormat="1" ht="20.100000000000001" customHeight="1" x14ac:dyDescent="0.25">
      <c r="A735" s="5"/>
      <c r="B735" s="5"/>
    </row>
    <row r="736" spans="1:2" s="6" customFormat="1" ht="20.100000000000001" customHeight="1" x14ac:dyDescent="0.25">
      <c r="A736" s="5"/>
      <c r="B736" s="5"/>
    </row>
    <row r="737" spans="1:2" s="6" customFormat="1" ht="20.100000000000001" customHeight="1" x14ac:dyDescent="0.25">
      <c r="A737" s="69"/>
      <c r="B737" s="5"/>
    </row>
    <row r="738" spans="1:2" s="6" customFormat="1" ht="20.100000000000001" customHeight="1" x14ac:dyDescent="0.25">
      <c r="A738" s="5"/>
      <c r="B738" s="5"/>
    </row>
    <row r="739" spans="1:2" s="6" customFormat="1" ht="20.100000000000001" customHeight="1" x14ac:dyDescent="0.25">
      <c r="A739" s="5"/>
      <c r="B739" s="5"/>
    </row>
    <row r="740" spans="1:2" s="6" customFormat="1" ht="20.100000000000001" customHeight="1" x14ac:dyDescent="0.25">
      <c r="A740" s="5"/>
      <c r="B740" s="5"/>
    </row>
    <row r="741" spans="1:2" s="6" customFormat="1" ht="20.100000000000001" customHeight="1" x14ac:dyDescent="0.25">
      <c r="A741" s="5"/>
      <c r="B741" s="5"/>
    </row>
    <row r="742" spans="1:2" s="6" customFormat="1" ht="20.100000000000001" customHeight="1" x14ac:dyDescent="0.25">
      <c r="A742" s="5"/>
      <c r="B742" s="5"/>
    </row>
    <row r="743" spans="1:2" s="6" customFormat="1" ht="20.100000000000001" customHeight="1" x14ac:dyDescent="0.25">
      <c r="A743" s="5"/>
      <c r="B743" s="5"/>
    </row>
    <row r="744" spans="1:2" s="6" customFormat="1" ht="20.100000000000001" customHeight="1" x14ac:dyDescent="0.25">
      <c r="A744" s="5"/>
      <c r="B744" s="5"/>
    </row>
    <row r="745" spans="1:2" s="6" customFormat="1" ht="20.100000000000001" customHeight="1" x14ac:dyDescent="0.25">
      <c r="A745" s="5"/>
      <c r="B745" s="5"/>
    </row>
    <row r="746" spans="1:2" s="6" customFormat="1" ht="20.100000000000001" customHeight="1" x14ac:dyDescent="0.25">
      <c r="A746" s="5"/>
      <c r="B746" s="5"/>
    </row>
    <row r="747" spans="1:2" s="6" customFormat="1" ht="20.100000000000001" customHeight="1" x14ac:dyDescent="0.25">
      <c r="A747" s="5"/>
      <c r="B747" s="5"/>
    </row>
    <row r="748" spans="1:2" s="6" customFormat="1" ht="20.100000000000001" customHeight="1" x14ac:dyDescent="0.25">
      <c r="A748" s="5"/>
      <c r="B748" s="5"/>
    </row>
    <row r="749" spans="1:2" s="6" customFormat="1" ht="20.100000000000001" customHeight="1" x14ac:dyDescent="0.25">
      <c r="A749" s="5"/>
      <c r="B749" s="5"/>
    </row>
    <row r="750" spans="1:2" s="6" customFormat="1" ht="20.100000000000001" customHeight="1" x14ac:dyDescent="0.25">
      <c r="A750" s="5"/>
      <c r="B750" s="5"/>
    </row>
    <row r="751" spans="1:2" s="6" customFormat="1" ht="20.100000000000001" customHeight="1" x14ac:dyDescent="0.25">
      <c r="A751" s="48"/>
      <c r="B751" s="5"/>
    </row>
    <row r="752" spans="1:2" s="6" customFormat="1" ht="20.100000000000001" customHeight="1" x14ac:dyDescent="0.25">
      <c r="A752" s="5"/>
      <c r="B752" s="5"/>
    </row>
    <row r="753" spans="1:2" s="6" customFormat="1" ht="20.100000000000001" customHeight="1" x14ac:dyDescent="0.25">
      <c r="A753" s="5"/>
      <c r="B753" s="5"/>
    </row>
    <row r="754" spans="1:2" s="6" customFormat="1" ht="20.100000000000001" customHeight="1" x14ac:dyDescent="0.25">
      <c r="A754" s="5"/>
      <c r="B754" s="5"/>
    </row>
    <row r="755" spans="1:2" s="6" customFormat="1" ht="20.100000000000001" customHeight="1" x14ac:dyDescent="0.25">
      <c r="A755" s="5"/>
      <c r="B755" s="5"/>
    </row>
    <row r="756" spans="1:2" s="6" customFormat="1" ht="20.100000000000001" customHeight="1" x14ac:dyDescent="0.25">
      <c r="A756" s="5"/>
      <c r="B756" s="5"/>
    </row>
    <row r="757" spans="1:2" s="6" customFormat="1" ht="20.100000000000001" customHeight="1" x14ac:dyDescent="0.25">
      <c r="A757" s="5"/>
      <c r="B757" s="5"/>
    </row>
    <row r="758" spans="1:2" s="6" customFormat="1" ht="20.100000000000001" customHeight="1" x14ac:dyDescent="0.25">
      <c r="A758" s="5"/>
      <c r="B758" s="5"/>
    </row>
    <row r="759" spans="1:2" s="6" customFormat="1" ht="20.100000000000001" customHeight="1" x14ac:dyDescent="0.25">
      <c r="A759" s="5"/>
      <c r="B759" s="5"/>
    </row>
    <row r="760" spans="1:2" s="6" customFormat="1" ht="20.100000000000001" customHeight="1" x14ac:dyDescent="0.25">
      <c r="A760" s="5"/>
      <c r="B760" s="5"/>
    </row>
    <row r="761" spans="1:2" s="6" customFormat="1" ht="20.100000000000001" customHeight="1" x14ac:dyDescent="0.25">
      <c r="A761" s="5"/>
      <c r="B761" s="5"/>
    </row>
    <row r="762" spans="1:2" s="6" customFormat="1" ht="20.100000000000001" customHeight="1" x14ac:dyDescent="0.25">
      <c r="A762" s="5"/>
      <c r="B762" s="5"/>
    </row>
    <row r="763" spans="1:2" s="6" customFormat="1" ht="20.100000000000001" customHeight="1" x14ac:dyDescent="0.25">
      <c r="A763" s="5"/>
      <c r="B763" s="5"/>
    </row>
    <row r="764" spans="1:2" s="6" customFormat="1" ht="20.100000000000001" customHeight="1" x14ac:dyDescent="0.25">
      <c r="A764" s="5"/>
      <c r="B764" s="5"/>
    </row>
    <row r="765" spans="1:2" s="6" customFormat="1" ht="20.100000000000001" customHeight="1" x14ac:dyDescent="0.25">
      <c r="A765" s="5"/>
      <c r="B765" s="5"/>
    </row>
    <row r="766" spans="1:2" s="6" customFormat="1" ht="20.100000000000001" customHeight="1" x14ac:dyDescent="0.25">
      <c r="A766" s="5"/>
      <c r="B766" s="5"/>
    </row>
    <row r="767" spans="1:2" s="6" customFormat="1" ht="20.100000000000001" customHeight="1" x14ac:dyDescent="0.25">
      <c r="A767" s="5"/>
      <c r="B767" s="5"/>
    </row>
    <row r="768" spans="1:2" s="6" customFormat="1" ht="20.100000000000001" customHeight="1" x14ac:dyDescent="0.25">
      <c r="A768" s="5"/>
      <c r="B768" s="5"/>
    </row>
    <row r="769" spans="1:2" s="6" customFormat="1" ht="20.100000000000001" customHeight="1" x14ac:dyDescent="0.25">
      <c r="A769" s="5"/>
      <c r="B769" s="5"/>
    </row>
    <row r="770" spans="1:2" s="6" customFormat="1" ht="20.100000000000001" customHeight="1" x14ac:dyDescent="0.25">
      <c r="A770" s="5"/>
      <c r="B770" s="5"/>
    </row>
    <row r="771" spans="1:2" s="6" customFormat="1" ht="20.100000000000001" customHeight="1" x14ac:dyDescent="0.25">
      <c r="A771" s="5"/>
      <c r="B771" s="5"/>
    </row>
    <row r="772" spans="1:2" s="6" customFormat="1" ht="20.100000000000001" customHeight="1" x14ac:dyDescent="0.25">
      <c r="A772" s="5"/>
      <c r="B772" s="5"/>
    </row>
    <row r="773" spans="1:2" s="6" customFormat="1" ht="20.100000000000001" customHeight="1" x14ac:dyDescent="0.25">
      <c r="A773" s="48"/>
      <c r="B773" s="5"/>
    </row>
    <row r="774" spans="1:2" s="6" customFormat="1" ht="20.100000000000001" customHeight="1" x14ac:dyDescent="0.25">
      <c r="A774" s="5"/>
      <c r="B774" s="5"/>
    </row>
    <row r="775" spans="1:2" s="6" customFormat="1" ht="20.100000000000001" customHeight="1" x14ac:dyDescent="0.25">
      <c r="A775" s="5"/>
      <c r="B775" s="5"/>
    </row>
    <row r="776" spans="1:2" s="6" customFormat="1" ht="20.100000000000001" customHeight="1" x14ac:dyDescent="0.25">
      <c r="A776" s="5"/>
      <c r="B776" s="5"/>
    </row>
    <row r="777" spans="1:2" s="6" customFormat="1" ht="20.100000000000001" customHeight="1" x14ac:dyDescent="0.25">
      <c r="A777" s="5"/>
      <c r="B777" s="5"/>
    </row>
    <row r="778" spans="1:2" s="6" customFormat="1" ht="20.100000000000001" customHeight="1" x14ac:dyDescent="0.25">
      <c r="A778" s="5"/>
      <c r="B778" s="5"/>
    </row>
    <row r="779" spans="1:2" s="6" customFormat="1" ht="20.100000000000001" customHeight="1" x14ac:dyDescent="0.25">
      <c r="A779" s="5"/>
      <c r="B779" s="5"/>
    </row>
    <row r="780" spans="1:2" s="6" customFormat="1" ht="20.100000000000001" customHeight="1" x14ac:dyDescent="0.25">
      <c r="A780" s="5"/>
      <c r="B780" s="5"/>
    </row>
    <row r="781" spans="1:2" s="6" customFormat="1" ht="20.100000000000001" customHeight="1" x14ac:dyDescent="0.25">
      <c r="A781" s="5"/>
      <c r="B781" s="5"/>
    </row>
    <row r="782" spans="1:2" s="6" customFormat="1" ht="20.100000000000001" customHeight="1" x14ac:dyDescent="0.25">
      <c r="A782" s="5"/>
      <c r="B782" s="5"/>
    </row>
    <row r="783" spans="1:2" s="6" customFormat="1" ht="20.100000000000001" customHeight="1" x14ac:dyDescent="0.25">
      <c r="A783" s="5"/>
      <c r="B783" s="5"/>
    </row>
    <row r="784" spans="1:2" s="6" customFormat="1" ht="20.100000000000001" customHeight="1" x14ac:dyDescent="0.25">
      <c r="A784" s="5"/>
      <c r="B784" s="5"/>
    </row>
    <row r="785" spans="1:2" s="6" customFormat="1" ht="20.100000000000001" customHeight="1" x14ac:dyDescent="0.25">
      <c r="A785" s="5"/>
      <c r="B785" s="5"/>
    </row>
    <row r="786" spans="1:2" s="6" customFormat="1" ht="20.100000000000001" customHeight="1" x14ac:dyDescent="0.25">
      <c r="A786" s="5"/>
      <c r="B786" s="5"/>
    </row>
    <row r="787" spans="1:2" s="6" customFormat="1" ht="20.100000000000001" customHeight="1" x14ac:dyDescent="0.25">
      <c r="A787" s="5"/>
      <c r="B787" s="5"/>
    </row>
    <row r="788" spans="1:2" s="6" customFormat="1" ht="20.100000000000001" customHeight="1" x14ac:dyDescent="0.25">
      <c r="A788" s="5"/>
      <c r="B788" s="5"/>
    </row>
    <row r="789" spans="1:2" s="6" customFormat="1" ht="20.100000000000001" customHeight="1" x14ac:dyDescent="0.25">
      <c r="A789" s="5"/>
      <c r="B789" s="5"/>
    </row>
    <row r="790" spans="1:2" s="6" customFormat="1" ht="20.100000000000001" customHeight="1" x14ac:dyDescent="0.25">
      <c r="A790" s="5"/>
      <c r="B790" s="5"/>
    </row>
    <row r="791" spans="1:2" s="6" customFormat="1" ht="20.100000000000001" customHeight="1" x14ac:dyDescent="0.25">
      <c r="A791" s="5"/>
      <c r="B791" s="5"/>
    </row>
    <row r="792" spans="1:2" s="6" customFormat="1" ht="20.100000000000001" customHeight="1" x14ac:dyDescent="0.25">
      <c r="A792" s="5"/>
      <c r="B792" s="5"/>
    </row>
    <row r="793" spans="1:2" s="6" customFormat="1" ht="20.100000000000001" customHeight="1" x14ac:dyDescent="0.25">
      <c r="A793" s="5"/>
      <c r="B793" s="5"/>
    </row>
    <row r="794" spans="1:2" s="6" customFormat="1" ht="20.100000000000001" customHeight="1" x14ac:dyDescent="0.25">
      <c r="A794" s="5"/>
      <c r="B794" s="5"/>
    </row>
    <row r="795" spans="1:2" s="6" customFormat="1" ht="20.100000000000001" customHeight="1" x14ac:dyDescent="0.25">
      <c r="A795" s="48"/>
      <c r="B795" s="5"/>
    </row>
    <row r="796" spans="1:2" s="6" customFormat="1" ht="20.100000000000001" customHeight="1" x14ac:dyDescent="0.25">
      <c r="A796" s="5"/>
      <c r="B796" s="5"/>
    </row>
    <row r="797" spans="1:2" s="6" customFormat="1" ht="20.100000000000001" customHeight="1" x14ac:dyDescent="0.25">
      <c r="A797" s="5"/>
      <c r="B797" s="5"/>
    </row>
    <row r="798" spans="1:2" s="6" customFormat="1" ht="20.100000000000001" customHeight="1" x14ac:dyDescent="0.25">
      <c r="A798" s="5"/>
      <c r="B798" s="5"/>
    </row>
    <row r="799" spans="1:2" s="6" customFormat="1" ht="20.100000000000001" customHeight="1" x14ac:dyDescent="0.25">
      <c r="A799" s="5"/>
      <c r="B799" s="5"/>
    </row>
    <row r="800" spans="1:2" s="6" customFormat="1" ht="20.100000000000001" customHeight="1" x14ac:dyDescent="0.25">
      <c r="A800" s="5"/>
      <c r="B800" s="5"/>
    </row>
    <row r="801" spans="1:2" s="6" customFormat="1" ht="20.100000000000001" customHeight="1" x14ac:dyDescent="0.25">
      <c r="A801" s="5"/>
      <c r="B801" s="5"/>
    </row>
    <row r="802" spans="1:2" s="6" customFormat="1" ht="20.100000000000001" customHeight="1" x14ac:dyDescent="0.25">
      <c r="A802" s="5"/>
      <c r="B802" s="5"/>
    </row>
    <row r="803" spans="1:2" s="6" customFormat="1" ht="20.100000000000001" customHeight="1" x14ac:dyDescent="0.25">
      <c r="A803" s="5"/>
      <c r="B803" s="5"/>
    </row>
    <row r="804" spans="1:2" s="6" customFormat="1" ht="20.100000000000001" customHeight="1" x14ac:dyDescent="0.25">
      <c r="A804" s="5"/>
      <c r="B804" s="5"/>
    </row>
    <row r="805" spans="1:2" s="6" customFormat="1" ht="20.100000000000001" customHeight="1" x14ac:dyDescent="0.25">
      <c r="A805" s="5"/>
      <c r="B805" s="5"/>
    </row>
    <row r="806" spans="1:2" s="6" customFormat="1" ht="20.100000000000001" customHeight="1" x14ac:dyDescent="0.25">
      <c r="A806" s="5"/>
      <c r="B806" s="5"/>
    </row>
    <row r="807" spans="1:2" s="6" customFormat="1" ht="20.100000000000001" customHeight="1" x14ac:dyDescent="0.25">
      <c r="A807" s="5"/>
      <c r="B807" s="5"/>
    </row>
    <row r="808" spans="1:2" s="6" customFormat="1" ht="20.100000000000001" customHeight="1" x14ac:dyDescent="0.25">
      <c r="A808" s="5"/>
      <c r="B808" s="5"/>
    </row>
    <row r="809" spans="1:2" s="6" customFormat="1" ht="20.100000000000001" customHeight="1" x14ac:dyDescent="0.25">
      <c r="A809" s="5"/>
      <c r="B809" s="5"/>
    </row>
    <row r="810" spans="1:2" s="6" customFormat="1" ht="20.100000000000001" customHeight="1" x14ac:dyDescent="0.25">
      <c r="A810" s="5"/>
      <c r="B810" s="5"/>
    </row>
    <row r="811" spans="1:2" s="6" customFormat="1" ht="20.100000000000001" customHeight="1" x14ac:dyDescent="0.25">
      <c r="A811" s="5"/>
      <c r="B811" s="5"/>
    </row>
    <row r="812" spans="1:2" s="6" customFormat="1" ht="20.100000000000001" customHeight="1" x14ac:dyDescent="0.25">
      <c r="A812" s="5"/>
      <c r="B812" s="5"/>
    </row>
    <row r="813" spans="1:2" s="6" customFormat="1" ht="20.100000000000001" customHeight="1" x14ac:dyDescent="0.25">
      <c r="A813" s="5"/>
      <c r="B813" s="5"/>
    </row>
    <row r="814" spans="1:2" s="6" customFormat="1" ht="20.100000000000001" customHeight="1" x14ac:dyDescent="0.25">
      <c r="A814" s="5"/>
      <c r="B814" s="5"/>
    </row>
    <row r="815" spans="1:2" s="6" customFormat="1" ht="20.100000000000001" customHeight="1" x14ac:dyDescent="0.25">
      <c r="A815" s="5"/>
      <c r="B815" s="5"/>
    </row>
    <row r="816" spans="1:2" s="6" customFormat="1" ht="20.100000000000001" customHeight="1" x14ac:dyDescent="0.25">
      <c r="A816" s="5"/>
      <c r="B816" s="5"/>
    </row>
    <row r="817" spans="1:2" s="6" customFormat="1" ht="20.100000000000001" customHeight="1" x14ac:dyDescent="0.25">
      <c r="A817" s="48"/>
      <c r="B817" s="5"/>
    </row>
    <row r="818" spans="1:2" s="6" customFormat="1" ht="20.100000000000001" customHeight="1" x14ac:dyDescent="0.25">
      <c r="A818" s="5"/>
      <c r="B818" s="5"/>
    </row>
    <row r="819" spans="1:2" s="6" customFormat="1" ht="20.100000000000001" customHeight="1" x14ac:dyDescent="0.25">
      <c r="A819" s="5"/>
      <c r="B819" s="5"/>
    </row>
    <row r="820" spans="1:2" s="6" customFormat="1" ht="20.100000000000001" customHeight="1" x14ac:dyDescent="0.25">
      <c r="A820" s="5"/>
      <c r="B820" s="5"/>
    </row>
    <row r="821" spans="1:2" s="6" customFormat="1" ht="20.100000000000001" customHeight="1" x14ac:dyDescent="0.25">
      <c r="A821" s="5"/>
      <c r="B821" s="5"/>
    </row>
    <row r="822" spans="1:2" s="6" customFormat="1" ht="20.100000000000001" customHeight="1" x14ac:dyDescent="0.25">
      <c r="A822" s="5"/>
      <c r="B822" s="5"/>
    </row>
    <row r="823" spans="1:2" s="6" customFormat="1" ht="20.100000000000001" customHeight="1" x14ac:dyDescent="0.25">
      <c r="A823" s="5"/>
      <c r="B823" s="5"/>
    </row>
    <row r="824" spans="1:2" s="6" customFormat="1" ht="20.100000000000001" customHeight="1" x14ac:dyDescent="0.25">
      <c r="A824" s="5"/>
      <c r="B824" s="5"/>
    </row>
    <row r="825" spans="1:2" s="6" customFormat="1" ht="20.100000000000001" customHeight="1" x14ac:dyDescent="0.25">
      <c r="A825" s="5"/>
      <c r="B825" s="5"/>
    </row>
    <row r="826" spans="1:2" s="6" customFormat="1" ht="20.100000000000001" customHeight="1" x14ac:dyDescent="0.25">
      <c r="A826" s="5"/>
      <c r="B826" s="5"/>
    </row>
    <row r="827" spans="1:2" s="6" customFormat="1" ht="20.100000000000001" customHeight="1" x14ac:dyDescent="0.25">
      <c r="A827" s="5"/>
      <c r="B827" s="5"/>
    </row>
    <row r="828" spans="1:2" s="6" customFormat="1" ht="20.100000000000001" customHeight="1" x14ac:dyDescent="0.25">
      <c r="A828" s="5"/>
      <c r="B828" s="5"/>
    </row>
    <row r="829" spans="1:2" s="6" customFormat="1" ht="20.100000000000001" customHeight="1" x14ac:dyDescent="0.25">
      <c r="A829" s="5"/>
      <c r="B829" s="5"/>
    </row>
    <row r="830" spans="1:2" s="6" customFormat="1" ht="20.100000000000001" customHeight="1" x14ac:dyDescent="0.25">
      <c r="A830" s="5"/>
      <c r="B830" s="5"/>
    </row>
    <row r="831" spans="1:2" s="6" customFormat="1" ht="20.100000000000001" customHeight="1" x14ac:dyDescent="0.25">
      <c r="A831" s="5"/>
      <c r="B831" s="5"/>
    </row>
    <row r="832" spans="1:2" s="6" customFormat="1" ht="20.100000000000001" customHeight="1" x14ac:dyDescent="0.25">
      <c r="A832" s="5"/>
      <c r="B832" s="5"/>
    </row>
    <row r="833" spans="1:2" s="6" customFormat="1" ht="20.100000000000001" customHeight="1" x14ac:dyDescent="0.25">
      <c r="A833" s="5"/>
      <c r="B833" s="5"/>
    </row>
    <row r="834" spans="1:2" s="6" customFormat="1" ht="20.100000000000001" customHeight="1" x14ac:dyDescent="0.25">
      <c r="A834" s="5"/>
      <c r="B834" s="5"/>
    </row>
    <row r="835" spans="1:2" s="6" customFormat="1" ht="20.100000000000001" customHeight="1" x14ac:dyDescent="0.25">
      <c r="A835" s="5"/>
      <c r="B835" s="5"/>
    </row>
    <row r="836" spans="1:2" s="6" customFormat="1" ht="20.100000000000001" customHeight="1" x14ac:dyDescent="0.25">
      <c r="A836" s="5"/>
      <c r="B836" s="5"/>
    </row>
    <row r="837" spans="1:2" s="6" customFormat="1" ht="20.100000000000001" customHeight="1" x14ac:dyDescent="0.25">
      <c r="A837" s="5"/>
      <c r="B837" s="5"/>
    </row>
    <row r="838" spans="1:2" s="6" customFormat="1" ht="20.100000000000001" customHeight="1" x14ac:dyDescent="0.25">
      <c r="A838" s="5"/>
      <c r="B838" s="5"/>
    </row>
    <row r="839" spans="1:2" s="6" customFormat="1" ht="20.100000000000001" customHeight="1" x14ac:dyDescent="0.25">
      <c r="A839" s="48"/>
      <c r="B839" s="5"/>
    </row>
    <row r="840" spans="1:2" s="6" customFormat="1" ht="20.100000000000001" customHeight="1" x14ac:dyDescent="0.25">
      <c r="A840" s="5"/>
      <c r="B840" s="5"/>
    </row>
    <row r="841" spans="1:2" s="6" customFormat="1" ht="20.100000000000001" customHeight="1" x14ac:dyDescent="0.25">
      <c r="A841" s="5"/>
      <c r="B841" s="5"/>
    </row>
    <row r="842" spans="1:2" s="6" customFormat="1" ht="20.100000000000001" customHeight="1" x14ac:dyDescent="0.25">
      <c r="A842" s="5"/>
      <c r="B842" s="5"/>
    </row>
    <row r="843" spans="1:2" s="6" customFormat="1" ht="20.100000000000001" customHeight="1" x14ac:dyDescent="0.25">
      <c r="A843" s="5"/>
      <c r="B843" s="5"/>
    </row>
    <row r="844" spans="1:2" s="6" customFormat="1" ht="20.100000000000001" customHeight="1" x14ac:dyDescent="0.25">
      <c r="A844" s="5"/>
      <c r="B844" s="5"/>
    </row>
    <row r="845" spans="1:2" s="6" customFormat="1" ht="20.100000000000001" customHeight="1" x14ac:dyDescent="0.25">
      <c r="A845" s="5"/>
      <c r="B845" s="5"/>
    </row>
    <row r="846" spans="1:2" s="6" customFormat="1" ht="20.100000000000001" customHeight="1" x14ac:dyDescent="0.25">
      <c r="A846" s="5"/>
      <c r="B846" s="5"/>
    </row>
    <row r="847" spans="1:2" s="6" customFormat="1" ht="20.100000000000001" customHeight="1" x14ac:dyDescent="0.25">
      <c r="A847" s="5"/>
      <c r="B847" s="5"/>
    </row>
    <row r="848" spans="1:2" s="6" customFormat="1" ht="20.100000000000001" customHeight="1" x14ac:dyDescent="0.25">
      <c r="A848" s="5"/>
      <c r="B848" s="5"/>
    </row>
    <row r="849" spans="1:2" s="6" customFormat="1" ht="20.100000000000001" customHeight="1" x14ac:dyDescent="0.25">
      <c r="A849" s="5"/>
      <c r="B849" s="5"/>
    </row>
    <row r="850" spans="1:2" s="6" customFormat="1" ht="20.100000000000001" customHeight="1" x14ac:dyDescent="0.25">
      <c r="A850" s="5"/>
      <c r="B850" s="5"/>
    </row>
    <row r="851" spans="1:2" s="6" customFormat="1" ht="20.100000000000001" customHeight="1" x14ac:dyDescent="0.25">
      <c r="A851" s="5"/>
      <c r="B851" s="5"/>
    </row>
    <row r="852" spans="1:2" s="6" customFormat="1" ht="20.100000000000001" customHeight="1" x14ac:dyDescent="0.25">
      <c r="A852" s="5"/>
      <c r="B852" s="5"/>
    </row>
    <row r="853" spans="1:2" s="6" customFormat="1" ht="20.100000000000001" customHeight="1" x14ac:dyDescent="0.25">
      <c r="A853" s="5"/>
      <c r="B853" s="5"/>
    </row>
    <row r="854" spans="1:2" s="6" customFormat="1" ht="20.100000000000001" customHeight="1" x14ac:dyDescent="0.25">
      <c r="A854" s="5"/>
      <c r="B854" s="5"/>
    </row>
    <row r="855" spans="1:2" s="6" customFormat="1" ht="20.100000000000001" customHeight="1" x14ac:dyDescent="0.25">
      <c r="A855" s="5"/>
      <c r="B855" s="5"/>
    </row>
    <row r="856" spans="1:2" s="6" customFormat="1" ht="20.100000000000001" customHeight="1" x14ac:dyDescent="0.25">
      <c r="A856" s="5"/>
      <c r="B856" s="5"/>
    </row>
    <row r="857" spans="1:2" s="6" customFormat="1" ht="20.100000000000001" customHeight="1" x14ac:dyDescent="0.25">
      <c r="A857" s="5"/>
      <c r="B857" s="5"/>
    </row>
    <row r="858" spans="1:2" s="6" customFormat="1" ht="20.100000000000001" customHeight="1" x14ac:dyDescent="0.25">
      <c r="A858" s="5"/>
      <c r="B858" s="5"/>
    </row>
    <row r="859" spans="1:2" s="6" customFormat="1" ht="20.100000000000001" customHeight="1" x14ac:dyDescent="0.25">
      <c r="A859" s="5"/>
      <c r="B859" s="5"/>
    </row>
    <row r="860" spans="1:2" s="6" customFormat="1" ht="20.100000000000001" customHeight="1" x14ac:dyDescent="0.25">
      <c r="A860" s="5"/>
      <c r="B860" s="5"/>
    </row>
    <row r="861" spans="1:2" s="6" customFormat="1" ht="20.100000000000001" customHeight="1" x14ac:dyDescent="0.25">
      <c r="A861" s="48"/>
      <c r="B861" s="5"/>
    </row>
    <row r="862" spans="1:2" s="6" customFormat="1" ht="20.100000000000001" customHeight="1" x14ac:dyDescent="0.25">
      <c r="A862" s="5"/>
      <c r="B862" s="5"/>
    </row>
    <row r="863" spans="1:2" s="6" customFormat="1" ht="20.100000000000001" customHeight="1" x14ac:dyDescent="0.25">
      <c r="A863" s="5"/>
      <c r="B863" s="5"/>
    </row>
    <row r="864" spans="1:2" s="6" customFormat="1" ht="20.100000000000001" customHeight="1" x14ac:dyDescent="0.25">
      <c r="A864" s="5"/>
      <c r="B864" s="5"/>
    </row>
    <row r="865" spans="1:2" s="6" customFormat="1" ht="20.100000000000001" customHeight="1" x14ac:dyDescent="0.25">
      <c r="A865" s="5"/>
      <c r="B865" s="5"/>
    </row>
    <row r="866" spans="1:2" s="6" customFormat="1" ht="20.100000000000001" customHeight="1" x14ac:dyDescent="0.25">
      <c r="A866" s="5"/>
      <c r="B866" s="5"/>
    </row>
    <row r="867" spans="1:2" s="6" customFormat="1" ht="20.100000000000001" customHeight="1" x14ac:dyDescent="0.25">
      <c r="A867" s="5"/>
      <c r="B867" s="5"/>
    </row>
    <row r="868" spans="1:2" s="6" customFormat="1" ht="20.100000000000001" customHeight="1" x14ac:dyDescent="0.25">
      <c r="A868" s="5"/>
      <c r="B868" s="5"/>
    </row>
    <row r="869" spans="1:2" s="6" customFormat="1" ht="20.100000000000001" customHeight="1" x14ac:dyDescent="0.25">
      <c r="A869" s="5"/>
      <c r="B869" s="5"/>
    </row>
    <row r="870" spans="1:2" s="6" customFormat="1" ht="20.100000000000001" customHeight="1" x14ac:dyDescent="0.25">
      <c r="A870" s="5"/>
      <c r="B870" s="5"/>
    </row>
    <row r="871" spans="1:2" s="6" customFormat="1" ht="20.100000000000001" customHeight="1" x14ac:dyDescent="0.25">
      <c r="A871" s="5"/>
      <c r="B871" s="5"/>
    </row>
    <row r="872" spans="1:2" s="6" customFormat="1" ht="20.100000000000001" customHeight="1" x14ac:dyDescent="0.25">
      <c r="A872" s="5"/>
      <c r="B872" s="5"/>
    </row>
    <row r="873" spans="1:2" s="6" customFormat="1" ht="20.100000000000001" customHeight="1" x14ac:dyDescent="0.25">
      <c r="A873" s="5"/>
      <c r="B873" s="5"/>
    </row>
    <row r="874" spans="1:2" s="6" customFormat="1" ht="20.100000000000001" customHeight="1" x14ac:dyDescent="0.25">
      <c r="A874" s="5"/>
      <c r="B874" s="5"/>
    </row>
    <row r="875" spans="1:2" s="6" customFormat="1" ht="20.100000000000001" customHeight="1" x14ac:dyDescent="0.25">
      <c r="A875" s="5"/>
      <c r="B875" s="5"/>
    </row>
    <row r="876" spans="1:2" s="6" customFormat="1" ht="20.100000000000001" customHeight="1" x14ac:dyDescent="0.25">
      <c r="A876" s="5"/>
      <c r="B876" s="5"/>
    </row>
    <row r="877" spans="1:2" s="6" customFormat="1" ht="20.100000000000001" customHeight="1" x14ac:dyDescent="0.25">
      <c r="A877" s="5"/>
      <c r="B877" s="5"/>
    </row>
    <row r="878" spans="1:2" s="6" customFormat="1" ht="20.100000000000001" customHeight="1" x14ac:dyDescent="0.25">
      <c r="A878" s="5"/>
      <c r="B878" s="5"/>
    </row>
    <row r="879" spans="1:2" s="6" customFormat="1" ht="20.100000000000001" customHeight="1" x14ac:dyDescent="0.25">
      <c r="A879" s="5"/>
      <c r="B879" s="5"/>
    </row>
    <row r="880" spans="1:2" s="6" customFormat="1" ht="20.100000000000001" customHeight="1" x14ac:dyDescent="0.25">
      <c r="A880" s="5"/>
      <c r="B880" s="5"/>
    </row>
    <row r="881" spans="1:2" s="6" customFormat="1" ht="20.100000000000001" customHeight="1" x14ac:dyDescent="0.25">
      <c r="A881" s="5"/>
      <c r="B881" s="5"/>
    </row>
    <row r="882" spans="1:2" s="6" customFormat="1" ht="20.100000000000001" customHeight="1" x14ac:dyDescent="0.25">
      <c r="A882" s="5"/>
      <c r="B882" s="5"/>
    </row>
    <row r="883" spans="1:2" s="6" customFormat="1" ht="20.100000000000001" customHeight="1" x14ac:dyDescent="0.25">
      <c r="A883" s="48"/>
      <c r="B883" s="5"/>
    </row>
    <row r="884" spans="1:2" s="6" customFormat="1" ht="20.100000000000001" customHeight="1" x14ac:dyDescent="0.25">
      <c r="A884" s="5"/>
      <c r="B884" s="5"/>
    </row>
    <row r="885" spans="1:2" s="6" customFormat="1" ht="20.100000000000001" customHeight="1" x14ac:dyDescent="0.25">
      <c r="A885" s="5"/>
      <c r="B885" s="5"/>
    </row>
    <row r="886" spans="1:2" s="6" customFormat="1" ht="20.100000000000001" customHeight="1" x14ac:dyDescent="0.25">
      <c r="A886" s="5"/>
      <c r="B886" s="5"/>
    </row>
    <row r="887" spans="1:2" s="6" customFormat="1" ht="20.100000000000001" customHeight="1" x14ac:dyDescent="0.25">
      <c r="A887" s="5"/>
      <c r="B887" s="5"/>
    </row>
    <row r="888" spans="1:2" s="6" customFormat="1" ht="20.100000000000001" customHeight="1" x14ac:dyDescent="0.25">
      <c r="A888" s="5"/>
      <c r="B888" s="5"/>
    </row>
    <row r="889" spans="1:2" s="6" customFormat="1" ht="20.100000000000001" customHeight="1" x14ac:dyDescent="0.25">
      <c r="A889" s="5"/>
      <c r="B889" s="5"/>
    </row>
    <row r="890" spans="1:2" s="6" customFormat="1" ht="20.100000000000001" customHeight="1" x14ac:dyDescent="0.25">
      <c r="A890" s="5"/>
      <c r="B890" s="5"/>
    </row>
    <row r="891" spans="1:2" s="6" customFormat="1" ht="20.100000000000001" customHeight="1" x14ac:dyDescent="0.25">
      <c r="A891" s="5"/>
      <c r="B891" s="5"/>
    </row>
    <row r="892" spans="1:2" s="6" customFormat="1" ht="20.100000000000001" customHeight="1" x14ac:dyDescent="0.25">
      <c r="A892" s="5"/>
      <c r="B892" s="5"/>
    </row>
    <row r="893" spans="1:2" s="6" customFormat="1" ht="20.100000000000001" customHeight="1" x14ac:dyDescent="0.25">
      <c r="A893" s="5"/>
      <c r="B893" s="5"/>
    </row>
    <row r="894" spans="1:2" s="6" customFormat="1" ht="20.100000000000001" customHeight="1" x14ac:dyDescent="0.25">
      <c r="A894" s="5"/>
      <c r="B894" s="5"/>
    </row>
    <row r="895" spans="1:2" s="6" customFormat="1" ht="20.100000000000001" customHeight="1" x14ac:dyDescent="0.25">
      <c r="A895" s="5"/>
      <c r="B895" s="5"/>
    </row>
    <row r="896" spans="1:2" s="6" customFormat="1" ht="20.100000000000001" customHeight="1" x14ac:dyDescent="0.25">
      <c r="A896" s="5"/>
      <c r="B896" s="5"/>
    </row>
    <row r="897" spans="1:2" s="6" customFormat="1" ht="20.100000000000001" customHeight="1" x14ac:dyDescent="0.25">
      <c r="A897" s="5"/>
      <c r="B897" s="5"/>
    </row>
    <row r="898" spans="1:2" s="6" customFormat="1" ht="20.100000000000001" customHeight="1" x14ac:dyDescent="0.25">
      <c r="A898" s="5"/>
      <c r="B898" s="5"/>
    </row>
    <row r="899" spans="1:2" s="6" customFormat="1" ht="20.100000000000001" customHeight="1" x14ac:dyDescent="0.25">
      <c r="A899" s="5"/>
      <c r="B899" s="5"/>
    </row>
    <row r="900" spans="1:2" s="6" customFormat="1" ht="20.100000000000001" customHeight="1" x14ac:dyDescent="0.25">
      <c r="A900" s="5"/>
      <c r="B900" s="5"/>
    </row>
    <row r="901" spans="1:2" s="6" customFormat="1" ht="20.100000000000001" customHeight="1" x14ac:dyDescent="0.25">
      <c r="A901" s="5"/>
      <c r="B901" s="5"/>
    </row>
    <row r="902" spans="1:2" s="6" customFormat="1" ht="20.100000000000001" customHeight="1" x14ac:dyDescent="0.25">
      <c r="A902" s="5"/>
      <c r="B902" s="5"/>
    </row>
    <row r="903" spans="1:2" s="6" customFormat="1" ht="20.100000000000001" customHeight="1" x14ac:dyDescent="0.25">
      <c r="A903" s="5"/>
      <c r="B903" s="5"/>
    </row>
    <row r="904" spans="1:2" s="6" customFormat="1" ht="20.100000000000001" customHeight="1" x14ac:dyDescent="0.25">
      <c r="A904" s="5"/>
      <c r="B904" s="5"/>
    </row>
    <row r="905" spans="1:2" s="6" customFormat="1" ht="20.100000000000001" customHeight="1" x14ac:dyDescent="0.25">
      <c r="A905" s="48"/>
      <c r="B905" s="5"/>
    </row>
    <row r="906" spans="1:2" s="6" customFormat="1" ht="20.100000000000001" customHeight="1" x14ac:dyDescent="0.25">
      <c r="A906" s="5"/>
      <c r="B906" s="5"/>
    </row>
    <row r="907" spans="1:2" s="6" customFormat="1" ht="20.100000000000001" customHeight="1" x14ac:dyDescent="0.25">
      <c r="A907" s="5"/>
      <c r="B907" s="5"/>
    </row>
    <row r="908" spans="1:2" s="6" customFormat="1" ht="20.100000000000001" customHeight="1" x14ac:dyDescent="0.25">
      <c r="A908" s="5"/>
      <c r="B908" s="5"/>
    </row>
    <row r="909" spans="1:2" s="6" customFormat="1" ht="20.100000000000001" customHeight="1" x14ac:dyDescent="0.25">
      <c r="A909" s="5"/>
      <c r="B909" s="5"/>
    </row>
    <row r="910" spans="1:2" s="6" customFormat="1" ht="20.100000000000001" customHeight="1" x14ac:dyDescent="0.25">
      <c r="A910" s="5"/>
      <c r="B910" s="5"/>
    </row>
    <row r="911" spans="1:2" s="6" customFormat="1" ht="20.100000000000001" customHeight="1" x14ac:dyDescent="0.25">
      <c r="A911" s="5"/>
      <c r="B911" s="5"/>
    </row>
    <row r="912" spans="1:2" s="6" customFormat="1" ht="20.100000000000001" customHeight="1" x14ac:dyDescent="0.25">
      <c r="A912" s="5"/>
      <c r="B912" s="5"/>
    </row>
    <row r="913" spans="1:2" s="6" customFormat="1" ht="20.100000000000001" customHeight="1" x14ac:dyDescent="0.25">
      <c r="A913" s="5"/>
      <c r="B913" s="5"/>
    </row>
    <row r="914" spans="1:2" s="6" customFormat="1" ht="20.100000000000001" customHeight="1" x14ac:dyDescent="0.25">
      <c r="A914" s="5"/>
      <c r="B914" s="5"/>
    </row>
    <row r="915" spans="1:2" s="6" customFormat="1" ht="20.100000000000001" customHeight="1" x14ac:dyDescent="0.25">
      <c r="A915" s="5"/>
      <c r="B915" s="5"/>
    </row>
    <row r="916" spans="1:2" s="6" customFormat="1" ht="20.100000000000001" customHeight="1" x14ac:dyDescent="0.25">
      <c r="A916" s="5"/>
      <c r="B916" s="5"/>
    </row>
    <row r="917" spans="1:2" s="6" customFormat="1" ht="20.100000000000001" customHeight="1" x14ac:dyDescent="0.25">
      <c r="A917" s="5"/>
      <c r="B917" s="5"/>
    </row>
    <row r="918" spans="1:2" s="6" customFormat="1" ht="20.100000000000001" customHeight="1" x14ac:dyDescent="0.25">
      <c r="A918" s="5"/>
      <c r="B918" s="5"/>
    </row>
    <row r="919" spans="1:2" s="6" customFormat="1" ht="20.100000000000001" customHeight="1" x14ac:dyDescent="0.25">
      <c r="A919" s="5"/>
      <c r="B919" s="5"/>
    </row>
    <row r="920" spans="1:2" s="6" customFormat="1" ht="20.100000000000001" customHeight="1" x14ac:dyDescent="0.25">
      <c r="A920" s="5"/>
      <c r="B920" s="5"/>
    </row>
    <row r="921" spans="1:2" s="6" customFormat="1" ht="20.100000000000001" customHeight="1" x14ac:dyDescent="0.25">
      <c r="A921" s="5"/>
      <c r="B921" s="5"/>
    </row>
    <row r="922" spans="1:2" s="6" customFormat="1" ht="20.100000000000001" customHeight="1" x14ac:dyDescent="0.25">
      <c r="A922" s="5"/>
      <c r="B922" s="5"/>
    </row>
    <row r="923" spans="1:2" s="6" customFormat="1" ht="20.100000000000001" customHeight="1" x14ac:dyDescent="0.25">
      <c r="A923" s="5"/>
      <c r="B923" s="5"/>
    </row>
    <row r="924" spans="1:2" s="6" customFormat="1" ht="20.100000000000001" customHeight="1" x14ac:dyDescent="0.25">
      <c r="A924" s="5"/>
      <c r="B924" s="5"/>
    </row>
    <row r="925" spans="1:2" s="6" customFormat="1" ht="20.100000000000001" customHeight="1" x14ac:dyDescent="0.25">
      <c r="A925" s="5"/>
      <c r="B925" s="5"/>
    </row>
    <row r="926" spans="1:2" s="6" customFormat="1" ht="20.100000000000001" customHeight="1" x14ac:dyDescent="0.25">
      <c r="A926" s="5"/>
      <c r="B926" s="5"/>
    </row>
    <row r="927" spans="1:2" s="6" customFormat="1" ht="20.100000000000001" customHeight="1" x14ac:dyDescent="0.25">
      <c r="A927" s="48"/>
      <c r="B927" s="5"/>
    </row>
    <row r="928" spans="1:2" s="6" customFormat="1" ht="20.100000000000001" customHeight="1" x14ac:dyDescent="0.25">
      <c r="A928" s="5"/>
      <c r="B928" s="5"/>
    </row>
    <row r="929" spans="1:2" s="6" customFormat="1" ht="20.100000000000001" customHeight="1" x14ac:dyDescent="0.25">
      <c r="A929" s="5"/>
      <c r="B929" s="5"/>
    </row>
    <row r="930" spans="1:2" s="6" customFormat="1" ht="20.100000000000001" customHeight="1" x14ac:dyDescent="0.25">
      <c r="A930" s="5"/>
      <c r="B930" s="5"/>
    </row>
    <row r="931" spans="1:2" s="6" customFormat="1" ht="20.100000000000001" customHeight="1" x14ac:dyDescent="0.25">
      <c r="A931" s="5"/>
      <c r="B931" s="5"/>
    </row>
    <row r="932" spans="1:2" s="6" customFormat="1" ht="20.100000000000001" customHeight="1" x14ac:dyDescent="0.25">
      <c r="A932" s="5"/>
      <c r="B932" s="5"/>
    </row>
    <row r="933" spans="1:2" s="6" customFormat="1" ht="20.100000000000001" customHeight="1" x14ac:dyDescent="0.25">
      <c r="A933" s="5"/>
      <c r="B933" s="5"/>
    </row>
    <row r="934" spans="1:2" s="6" customFormat="1" ht="20.100000000000001" customHeight="1" x14ac:dyDescent="0.25">
      <c r="A934" s="5"/>
      <c r="B934" s="5"/>
    </row>
    <row r="935" spans="1:2" s="6" customFormat="1" ht="20.100000000000001" customHeight="1" x14ac:dyDescent="0.25">
      <c r="A935" s="5"/>
      <c r="B935" s="5"/>
    </row>
    <row r="936" spans="1:2" s="6" customFormat="1" ht="20.100000000000001" customHeight="1" x14ac:dyDescent="0.25">
      <c r="A936" s="5"/>
      <c r="B936" s="5"/>
    </row>
    <row r="937" spans="1:2" s="6" customFormat="1" ht="20.100000000000001" customHeight="1" x14ac:dyDescent="0.25">
      <c r="A937" s="5"/>
      <c r="B937" s="5"/>
    </row>
    <row r="938" spans="1:2" s="6" customFormat="1" ht="20.100000000000001" customHeight="1" x14ac:dyDescent="0.25">
      <c r="A938" s="5"/>
      <c r="B938" s="5"/>
    </row>
    <row r="939" spans="1:2" s="6" customFormat="1" ht="20.100000000000001" customHeight="1" x14ac:dyDescent="0.25">
      <c r="A939" s="5"/>
      <c r="B939" s="5"/>
    </row>
    <row r="940" spans="1:2" s="6" customFormat="1" ht="20.100000000000001" customHeight="1" x14ac:dyDescent="0.25">
      <c r="A940" s="5"/>
      <c r="B940" s="5"/>
    </row>
    <row r="941" spans="1:2" s="6" customFormat="1" ht="20.100000000000001" customHeight="1" x14ac:dyDescent="0.25">
      <c r="A941" s="5"/>
      <c r="B941" s="5"/>
    </row>
    <row r="942" spans="1:2" s="6" customFormat="1" ht="20.100000000000001" customHeight="1" x14ac:dyDescent="0.25">
      <c r="A942" s="5"/>
      <c r="B942" s="5"/>
    </row>
    <row r="943" spans="1:2" s="6" customFormat="1" ht="20.100000000000001" customHeight="1" x14ac:dyDescent="0.25">
      <c r="A943" s="5"/>
      <c r="B943" s="5"/>
    </row>
    <row r="944" spans="1:2" s="6" customFormat="1" ht="20.100000000000001" customHeight="1" x14ac:dyDescent="0.25">
      <c r="A944" s="5"/>
      <c r="B944" s="5"/>
    </row>
    <row r="945" spans="1:2" s="6" customFormat="1" ht="20.100000000000001" customHeight="1" x14ac:dyDescent="0.25">
      <c r="A945" s="5"/>
      <c r="B945" s="5"/>
    </row>
    <row r="946" spans="1:2" s="6" customFormat="1" ht="20.100000000000001" customHeight="1" x14ac:dyDescent="0.25">
      <c r="A946" s="5"/>
      <c r="B946" s="5"/>
    </row>
    <row r="947" spans="1:2" s="6" customFormat="1" ht="20.100000000000001" customHeight="1" x14ac:dyDescent="0.25">
      <c r="A947" s="5"/>
      <c r="B947" s="5"/>
    </row>
    <row r="948" spans="1:2" s="6" customFormat="1" ht="20.100000000000001" customHeight="1" x14ac:dyDescent="0.25">
      <c r="A948" s="5"/>
      <c r="B948" s="5"/>
    </row>
    <row r="949" spans="1:2" s="6" customFormat="1" ht="20.100000000000001" customHeight="1" x14ac:dyDescent="0.25">
      <c r="A949" s="48"/>
      <c r="B949" s="5"/>
    </row>
    <row r="950" spans="1:2" s="6" customFormat="1" ht="20.100000000000001" customHeight="1" x14ac:dyDescent="0.25">
      <c r="A950" s="5"/>
      <c r="B950" s="5"/>
    </row>
    <row r="951" spans="1:2" s="6" customFormat="1" ht="20.100000000000001" customHeight="1" x14ac:dyDescent="0.25">
      <c r="A951" s="5"/>
      <c r="B951" s="5"/>
    </row>
    <row r="952" spans="1:2" s="6" customFormat="1" ht="20.100000000000001" customHeight="1" x14ac:dyDescent="0.25">
      <c r="A952" s="5"/>
      <c r="B952" s="5"/>
    </row>
    <row r="953" spans="1:2" s="6" customFormat="1" ht="20.100000000000001" customHeight="1" x14ac:dyDescent="0.25">
      <c r="A953" s="5"/>
      <c r="B953" s="5"/>
    </row>
    <row r="954" spans="1:2" s="6" customFormat="1" ht="20.100000000000001" customHeight="1" x14ac:dyDescent="0.25">
      <c r="A954" s="5"/>
      <c r="B954" s="5"/>
    </row>
    <row r="955" spans="1:2" s="6" customFormat="1" ht="20.100000000000001" customHeight="1" x14ac:dyDescent="0.25">
      <c r="A955" s="5"/>
      <c r="B955" s="5"/>
    </row>
    <row r="956" spans="1:2" s="6" customFormat="1" ht="20.100000000000001" customHeight="1" x14ac:dyDescent="0.25">
      <c r="A956" s="5"/>
      <c r="B956" s="5"/>
    </row>
    <row r="957" spans="1:2" s="6" customFormat="1" ht="20.100000000000001" customHeight="1" x14ac:dyDescent="0.25">
      <c r="A957" s="5"/>
      <c r="B957" s="5"/>
    </row>
    <row r="958" spans="1:2" s="6" customFormat="1" ht="20.100000000000001" customHeight="1" x14ac:dyDescent="0.25">
      <c r="A958" s="5"/>
      <c r="B958" s="5"/>
    </row>
    <row r="959" spans="1:2" s="6" customFormat="1" ht="20.100000000000001" customHeight="1" x14ac:dyDescent="0.25">
      <c r="A959" s="5"/>
      <c r="B959" s="5"/>
    </row>
    <row r="960" spans="1:2" s="6" customFormat="1" ht="20.100000000000001" customHeight="1" x14ac:dyDescent="0.25">
      <c r="A960" s="5"/>
      <c r="B960" s="5"/>
    </row>
    <row r="961" spans="1:2" s="6" customFormat="1" ht="20.100000000000001" customHeight="1" x14ac:dyDescent="0.25">
      <c r="A961" s="5"/>
      <c r="B961" s="5"/>
    </row>
    <row r="962" spans="1:2" s="6" customFormat="1" ht="20.100000000000001" customHeight="1" x14ac:dyDescent="0.25">
      <c r="A962" s="5"/>
      <c r="B962" s="5"/>
    </row>
    <row r="963" spans="1:2" s="6" customFormat="1" ht="20.100000000000001" customHeight="1" x14ac:dyDescent="0.25">
      <c r="A963" s="5"/>
      <c r="B963" s="5"/>
    </row>
    <row r="964" spans="1:2" s="6" customFormat="1" ht="20.100000000000001" customHeight="1" x14ac:dyDescent="0.25">
      <c r="A964" s="5"/>
      <c r="B964" s="5"/>
    </row>
    <row r="965" spans="1:2" s="6" customFormat="1" ht="20.100000000000001" customHeight="1" x14ac:dyDescent="0.25">
      <c r="A965" s="5"/>
      <c r="B965" s="5"/>
    </row>
    <row r="966" spans="1:2" s="6" customFormat="1" ht="20.100000000000001" customHeight="1" x14ac:dyDescent="0.25">
      <c r="A966" s="5"/>
      <c r="B966" s="5"/>
    </row>
    <row r="967" spans="1:2" s="6" customFormat="1" ht="20.100000000000001" customHeight="1" x14ac:dyDescent="0.25">
      <c r="A967" s="5"/>
      <c r="B967" s="5"/>
    </row>
    <row r="968" spans="1:2" s="6" customFormat="1" ht="20.100000000000001" customHeight="1" x14ac:dyDescent="0.25">
      <c r="A968" s="5"/>
      <c r="B968" s="5"/>
    </row>
    <row r="969" spans="1:2" s="6" customFormat="1" ht="20.100000000000001" customHeight="1" x14ac:dyDescent="0.25">
      <c r="A969" s="5"/>
      <c r="B969" s="5"/>
    </row>
    <row r="970" spans="1:2" s="6" customFormat="1" ht="20.100000000000001" customHeight="1" x14ac:dyDescent="0.25">
      <c r="A970" s="5"/>
      <c r="B970" s="5"/>
    </row>
    <row r="971" spans="1:2" s="6" customFormat="1" ht="20.100000000000001" customHeight="1" x14ac:dyDescent="0.25">
      <c r="A971" s="48"/>
      <c r="B971" s="5"/>
    </row>
    <row r="972" spans="1:2" s="6" customFormat="1" ht="20.100000000000001" customHeight="1" x14ac:dyDescent="0.25">
      <c r="A972" s="5"/>
      <c r="B972" s="5"/>
    </row>
    <row r="973" spans="1:2" s="6" customFormat="1" ht="20.100000000000001" customHeight="1" x14ac:dyDescent="0.25">
      <c r="A973" s="5"/>
      <c r="B973" s="5"/>
    </row>
    <row r="974" spans="1:2" s="6" customFormat="1" ht="20.100000000000001" customHeight="1" x14ac:dyDescent="0.25">
      <c r="A974" s="5"/>
      <c r="B974" s="5"/>
    </row>
    <row r="975" spans="1:2" s="6" customFormat="1" ht="20.100000000000001" customHeight="1" x14ac:dyDescent="0.25">
      <c r="A975" s="5"/>
      <c r="B975" s="5"/>
    </row>
    <row r="976" spans="1:2" s="6" customFormat="1" ht="20.100000000000001" customHeight="1" x14ac:dyDescent="0.25">
      <c r="A976" s="5"/>
      <c r="B976" s="5"/>
    </row>
    <row r="977" spans="1:2" s="6" customFormat="1" ht="20.100000000000001" customHeight="1" x14ac:dyDescent="0.25">
      <c r="A977" s="5"/>
      <c r="B977" s="5"/>
    </row>
    <row r="978" spans="1:2" s="6" customFormat="1" ht="20.100000000000001" customHeight="1" x14ac:dyDescent="0.25">
      <c r="A978" s="5"/>
      <c r="B978" s="5"/>
    </row>
    <row r="979" spans="1:2" s="6" customFormat="1" ht="20.100000000000001" customHeight="1" x14ac:dyDescent="0.25">
      <c r="A979" s="5"/>
      <c r="B979" s="5"/>
    </row>
    <row r="980" spans="1:2" s="6" customFormat="1" ht="20.100000000000001" customHeight="1" x14ac:dyDescent="0.25">
      <c r="A980" s="5"/>
      <c r="B980" s="5"/>
    </row>
    <row r="981" spans="1:2" s="6" customFormat="1" ht="20.100000000000001" customHeight="1" x14ac:dyDescent="0.25">
      <c r="A981" s="5"/>
      <c r="B981" s="5"/>
    </row>
    <row r="982" spans="1:2" s="6" customFormat="1" ht="20.100000000000001" customHeight="1" x14ac:dyDescent="0.25">
      <c r="A982" s="5"/>
      <c r="B982" s="5"/>
    </row>
    <row r="983" spans="1:2" s="6" customFormat="1" ht="20.100000000000001" customHeight="1" x14ac:dyDescent="0.25">
      <c r="A983" s="5"/>
      <c r="B983" s="5"/>
    </row>
    <row r="984" spans="1:2" s="6" customFormat="1" ht="20.100000000000001" customHeight="1" x14ac:dyDescent="0.25">
      <c r="A984" s="5"/>
      <c r="B984" s="5"/>
    </row>
    <row r="985" spans="1:2" s="6" customFormat="1" ht="20.100000000000001" customHeight="1" x14ac:dyDescent="0.25">
      <c r="A985" s="5"/>
      <c r="B985" s="5"/>
    </row>
    <row r="986" spans="1:2" s="6" customFormat="1" ht="20.100000000000001" customHeight="1" x14ac:dyDescent="0.25">
      <c r="A986" s="5"/>
      <c r="B986" s="5"/>
    </row>
    <row r="987" spans="1:2" s="6" customFormat="1" ht="20.100000000000001" customHeight="1" x14ac:dyDescent="0.25">
      <c r="A987" s="5"/>
      <c r="B987" s="5"/>
    </row>
    <row r="988" spans="1:2" s="6" customFormat="1" ht="20.100000000000001" customHeight="1" x14ac:dyDescent="0.25">
      <c r="A988" s="5"/>
      <c r="B988" s="5"/>
    </row>
    <row r="989" spans="1:2" s="6" customFormat="1" ht="20.100000000000001" customHeight="1" x14ac:dyDescent="0.25">
      <c r="A989" s="5"/>
      <c r="B989" s="5"/>
    </row>
    <row r="990" spans="1:2" s="6" customFormat="1" ht="20.100000000000001" customHeight="1" x14ac:dyDescent="0.25">
      <c r="A990" s="5"/>
      <c r="B990" s="5"/>
    </row>
    <row r="991" spans="1:2" s="6" customFormat="1" ht="20.100000000000001" customHeight="1" x14ac:dyDescent="0.25">
      <c r="A991" s="5"/>
      <c r="B991" s="5"/>
    </row>
    <row r="992" spans="1:2" s="6" customFormat="1" ht="20.100000000000001" customHeight="1" x14ac:dyDescent="0.25">
      <c r="A992" s="5"/>
      <c r="B992" s="5"/>
    </row>
    <row r="993" spans="1:2" s="6" customFormat="1" ht="20.100000000000001" customHeight="1" x14ac:dyDescent="0.25">
      <c r="A993" s="48"/>
      <c r="B993" s="5"/>
    </row>
    <row r="994" spans="1:2" s="6" customFormat="1" ht="20.100000000000001" customHeight="1" x14ac:dyDescent="0.25">
      <c r="A994" s="5"/>
      <c r="B994" s="5"/>
    </row>
    <row r="995" spans="1:2" s="6" customFormat="1" ht="20.100000000000001" customHeight="1" x14ac:dyDescent="0.25">
      <c r="A995" s="5"/>
      <c r="B995" s="5"/>
    </row>
    <row r="996" spans="1:2" s="6" customFormat="1" ht="20.100000000000001" customHeight="1" x14ac:dyDescent="0.25">
      <c r="A996" s="5"/>
      <c r="B996" s="5"/>
    </row>
    <row r="997" spans="1:2" s="6" customFormat="1" ht="20.100000000000001" customHeight="1" x14ac:dyDescent="0.25">
      <c r="A997" s="5"/>
      <c r="B997" s="5"/>
    </row>
    <row r="998" spans="1:2" s="6" customFormat="1" ht="20.100000000000001" customHeight="1" x14ac:dyDescent="0.25">
      <c r="A998" s="5"/>
      <c r="B998" s="5"/>
    </row>
    <row r="999" spans="1:2" s="6" customFormat="1" ht="20.100000000000001" customHeight="1" x14ac:dyDescent="0.25">
      <c r="A999" s="5"/>
      <c r="B999" s="5"/>
    </row>
    <row r="1000" spans="1:2" s="6" customFormat="1" ht="20.100000000000001" customHeight="1" x14ac:dyDescent="0.25">
      <c r="A1000" s="5"/>
      <c r="B1000" s="5"/>
    </row>
    <row r="1001" spans="1:2" s="6" customFormat="1" ht="20.100000000000001" customHeight="1" x14ac:dyDescent="0.25">
      <c r="A1001" s="5"/>
      <c r="B1001" s="5"/>
    </row>
    <row r="1002" spans="1:2" s="6" customFormat="1" ht="20.100000000000001" customHeight="1" x14ac:dyDescent="0.25">
      <c r="A1002" s="5"/>
      <c r="B1002" s="5"/>
    </row>
    <row r="1003" spans="1:2" s="6" customFormat="1" ht="20.100000000000001" customHeight="1" x14ac:dyDescent="0.25">
      <c r="A1003" s="5"/>
      <c r="B1003" s="5"/>
    </row>
    <row r="1004" spans="1:2" s="6" customFormat="1" ht="20.100000000000001" customHeight="1" x14ac:dyDescent="0.25">
      <c r="A1004" s="5"/>
      <c r="B1004" s="5"/>
    </row>
    <row r="1005" spans="1:2" s="6" customFormat="1" ht="20.100000000000001" customHeight="1" x14ac:dyDescent="0.25">
      <c r="A1005" s="5"/>
      <c r="B1005" s="5"/>
    </row>
    <row r="1006" spans="1:2" s="6" customFormat="1" ht="20.100000000000001" customHeight="1" x14ac:dyDescent="0.25">
      <c r="A1006" s="5"/>
      <c r="B1006" s="5"/>
    </row>
    <row r="1007" spans="1:2" s="6" customFormat="1" ht="20.100000000000001" customHeight="1" x14ac:dyDescent="0.25">
      <c r="A1007" s="5"/>
      <c r="B1007" s="5"/>
    </row>
    <row r="1008" spans="1:2" s="6" customFormat="1" ht="20.100000000000001" customHeight="1" x14ac:dyDescent="0.25">
      <c r="A1008" s="5"/>
      <c r="B1008" s="5"/>
    </row>
    <row r="1009" spans="1:2" s="6" customFormat="1" ht="20.100000000000001" customHeight="1" x14ac:dyDescent="0.25">
      <c r="A1009" s="5"/>
      <c r="B1009" s="5"/>
    </row>
    <row r="1010" spans="1:2" s="6" customFormat="1" ht="20.100000000000001" customHeight="1" x14ac:dyDescent="0.25">
      <c r="A1010" s="5"/>
      <c r="B1010" s="5"/>
    </row>
    <row r="1011" spans="1:2" s="6" customFormat="1" ht="20.100000000000001" customHeight="1" x14ac:dyDescent="0.25">
      <c r="A1011" s="5"/>
      <c r="B1011" s="5"/>
    </row>
    <row r="1012" spans="1:2" s="6" customFormat="1" ht="20.100000000000001" customHeight="1" x14ac:dyDescent="0.25">
      <c r="A1012" s="5"/>
      <c r="B1012" s="5"/>
    </row>
    <row r="1013" spans="1:2" s="6" customFormat="1" ht="20.100000000000001" customHeight="1" x14ac:dyDescent="0.25">
      <c r="A1013" s="5"/>
      <c r="B1013" s="5"/>
    </row>
    <row r="1014" spans="1:2" s="6" customFormat="1" ht="20.100000000000001" customHeight="1" x14ac:dyDescent="0.25">
      <c r="A1014" s="5"/>
      <c r="B1014" s="5"/>
    </row>
    <row r="1015" spans="1:2" s="6" customFormat="1" ht="20.100000000000001" customHeight="1" x14ac:dyDescent="0.25">
      <c r="A1015" s="48"/>
      <c r="B1015" s="5"/>
    </row>
    <row r="1016" spans="1:2" s="6" customFormat="1" ht="20.100000000000001" customHeight="1" x14ac:dyDescent="0.25">
      <c r="A1016" s="5"/>
      <c r="B1016" s="5"/>
    </row>
    <row r="1017" spans="1:2" s="6" customFormat="1" ht="20.100000000000001" customHeight="1" x14ac:dyDescent="0.25">
      <c r="A1017" s="5"/>
      <c r="B1017" s="5"/>
    </row>
    <row r="1018" spans="1:2" s="6" customFormat="1" ht="20.100000000000001" customHeight="1" x14ac:dyDescent="0.25">
      <c r="A1018" s="5"/>
      <c r="B1018" s="5"/>
    </row>
    <row r="1019" spans="1:2" s="6" customFormat="1" ht="20.100000000000001" customHeight="1" x14ac:dyDescent="0.25">
      <c r="A1019" s="5"/>
      <c r="B1019" s="5"/>
    </row>
    <row r="1020" spans="1:2" s="6" customFormat="1" ht="20.100000000000001" customHeight="1" x14ac:dyDescent="0.25">
      <c r="A1020" s="5"/>
      <c r="B1020" s="5"/>
    </row>
    <row r="1021" spans="1:2" s="6" customFormat="1" ht="20.100000000000001" customHeight="1" x14ac:dyDescent="0.25">
      <c r="A1021" s="5"/>
      <c r="B1021" s="5"/>
    </row>
    <row r="1022" spans="1:2" s="6" customFormat="1" ht="20.100000000000001" customHeight="1" x14ac:dyDescent="0.25">
      <c r="A1022" s="5"/>
      <c r="B1022" s="5"/>
    </row>
    <row r="1023" spans="1:2" s="6" customFormat="1" ht="20.100000000000001" customHeight="1" x14ac:dyDescent="0.25">
      <c r="A1023" s="5"/>
      <c r="B1023" s="5"/>
    </row>
    <row r="1024" spans="1:2" s="6" customFormat="1" ht="20.100000000000001" customHeight="1" x14ac:dyDescent="0.25">
      <c r="A1024" s="5"/>
      <c r="B1024" s="5"/>
    </row>
    <row r="1025" spans="1:2" s="6" customFormat="1" ht="20.100000000000001" customHeight="1" x14ac:dyDescent="0.25">
      <c r="A1025" s="5"/>
      <c r="B1025" s="5"/>
    </row>
    <row r="1026" spans="1:2" s="6" customFormat="1" ht="20.100000000000001" customHeight="1" x14ac:dyDescent="0.25">
      <c r="A1026" s="5"/>
      <c r="B1026" s="5"/>
    </row>
    <row r="1027" spans="1:2" s="6" customFormat="1" ht="20.100000000000001" customHeight="1" x14ac:dyDescent="0.25">
      <c r="A1027" s="5"/>
      <c r="B1027" s="5"/>
    </row>
    <row r="1028" spans="1:2" s="6" customFormat="1" ht="20.100000000000001" customHeight="1" x14ac:dyDescent="0.25">
      <c r="A1028" s="5"/>
      <c r="B1028" s="5"/>
    </row>
    <row r="1029" spans="1:2" s="6" customFormat="1" ht="20.100000000000001" customHeight="1" x14ac:dyDescent="0.25">
      <c r="A1029" s="5"/>
      <c r="B1029" s="5"/>
    </row>
    <row r="1030" spans="1:2" s="6" customFormat="1" ht="20.100000000000001" customHeight="1" x14ac:dyDescent="0.25">
      <c r="A1030" s="5"/>
      <c r="B1030" s="5"/>
    </row>
    <row r="1031" spans="1:2" s="6" customFormat="1" ht="20.100000000000001" customHeight="1" x14ac:dyDescent="0.25">
      <c r="A1031" s="5"/>
      <c r="B1031" s="5"/>
    </row>
    <row r="1032" spans="1:2" s="6" customFormat="1" ht="20.100000000000001" customHeight="1" x14ac:dyDescent="0.25">
      <c r="A1032" s="5"/>
      <c r="B1032" s="5"/>
    </row>
    <row r="1033" spans="1:2" s="6" customFormat="1" ht="20.100000000000001" customHeight="1" x14ac:dyDescent="0.25">
      <c r="A1033" s="5"/>
      <c r="B1033" s="5"/>
    </row>
    <row r="1034" spans="1:2" s="6" customFormat="1" ht="20.100000000000001" customHeight="1" x14ac:dyDescent="0.25">
      <c r="A1034" s="5"/>
      <c r="B1034" s="5"/>
    </row>
    <row r="1035" spans="1:2" s="6" customFormat="1" ht="20.100000000000001" customHeight="1" x14ac:dyDescent="0.25">
      <c r="A1035" s="5"/>
      <c r="B1035" s="5"/>
    </row>
    <row r="1036" spans="1:2" s="6" customFormat="1" ht="20.100000000000001" customHeight="1" x14ac:dyDescent="0.25">
      <c r="A1036" s="5"/>
      <c r="B1036" s="5"/>
    </row>
    <row r="1037" spans="1:2" s="6" customFormat="1" ht="20.100000000000001" customHeight="1" x14ac:dyDescent="0.25">
      <c r="A1037" s="48"/>
      <c r="B1037" s="5"/>
    </row>
    <row r="1038" spans="1:2" s="6" customFormat="1" ht="20.100000000000001" customHeight="1" x14ac:dyDescent="0.25">
      <c r="A1038" s="5"/>
      <c r="B1038" s="5"/>
    </row>
    <row r="1039" spans="1:2" s="6" customFormat="1" ht="20.100000000000001" customHeight="1" x14ac:dyDescent="0.25">
      <c r="A1039" s="5"/>
      <c r="B1039" s="5"/>
    </row>
    <row r="1040" spans="1:2" s="6" customFormat="1" ht="20.100000000000001" customHeight="1" x14ac:dyDescent="0.25">
      <c r="A1040" s="5"/>
      <c r="B1040" s="5"/>
    </row>
    <row r="1041" spans="1:2" s="6" customFormat="1" ht="20.100000000000001" customHeight="1" x14ac:dyDescent="0.25">
      <c r="A1041" s="5"/>
      <c r="B1041" s="5"/>
    </row>
    <row r="1042" spans="1:2" s="6" customFormat="1" ht="20.100000000000001" customHeight="1" x14ac:dyDescent="0.25">
      <c r="A1042" s="5"/>
      <c r="B1042" s="5"/>
    </row>
    <row r="1043" spans="1:2" s="6" customFormat="1" ht="20.100000000000001" customHeight="1" x14ac:dyDescent="0.25">
      <c r="A1043" s="5"/>
      <c r="B1043" s="5"/>
    </row>
    <row r="1044" spans="1:2" s="6" customFormat="1" ht="20.100000000000001" customHeight="1" x14ac:dyDescent="0.25">
      <c r="A1044" s="5"/>
      <c r="B1044" s="5"/>
    </row>
    <row r="1045" spans="1:2" s="6" customFormat="1" ht="20.100000000000001" customHeight="1" x14ac:dyDescent="0.25">
      <c r="A1045" s="5"/>
      <c r="B1045" s="5"/>
    </row>
    <row r="1046" spans="1:2" s="6" customFormat="1" ht="20.100000000000001" customHeight="1" x14ac:dyDescent="0.25">
      <c r="A1046" s="5"/>
      <c r="B1046" s="5"/>
    </row>
    <row r="1047" spans="1:2" s="6" customFormat="1" ht="20.100000000000001" customHeight="1" x14ac:dyDescent="0.25">
      <c r="A1047" s="5"/>
      <c r="B1047" s="5"/>
    </row>
    <row r="1048" spans="1:2" s="6" customFormat="1" ht="20.100000000000001" customHeight="1" x14ac:dyDescent="0.25">
      <c r="A1048" s="5"/>
      <c r="B1048" s="5"/>
    </row>
    <row r="1049" spans="1:2" s="6" customFormat="1" ht="20.100000000000001" customHeight="1" x14ac:dyDescent="0.25">
      <c r="A1049" s="5"/>
      <c r="B1049" s="5"/>
    </row>
    <row r="1050" spans="1:2" s="6" customFormat="1" ht="20.100000000000001" customHeight="1" x14ac:dyDescent="0.25">
      <c r="A1050" s="5"/>
      <c r="B1050" s="5"/>
    </row>
    <row r="1051" spans="1:2" s="6" customFormat="1" ht="20.100000000000001" customHeight="1" x14ac:dyDescent="0.25">
      <c r="A1051" s="5"/>
      <c r="B1051" s="5"/>
    </row>
    <row r="1052" spans="1:2" s="6" customFormat="1" ht="20.100000000000001" customHeight="1" x14ac:dyDescent="0.25">
      <c r="A1052" s="5"/>
      <c r="B1052" s="5"/>
    </row>
    <row r="1053" spans="1:2" s="6" customFormat="1" ht="20.100000000000001" customHeight="1" x14ac:dyDescent="0.25">
      <c r="A1053" s="5"/>
      <c r="B1053" s="5"/>
    </row>
    <row r="1054" spans="1:2" s="6" customFormat="1" ht="20.100000000000001" customHeight="1" x14ac:dyDescent="0.25">
      <c r="A1054" s="5"/>
      <c r="B1054" s="5"/>
    </row>
    <row r="1055" spans="1:2" s="6" customFormat="1" ht="20.100000000000001" customHeight="1" x14ac:dyDescent="0.25">
      <c r="A1055" s="5"/>
      <c r="B1055" s="5"/>
    </row>
    <row r="1056" spans="1:2" s="6" customFormat="1" ht="20.100000000000001" customHeight="1" x14ac:dyDescent="0.25">
      <c r="A1056" s="5"/>
      <c r="B1056" s="5"/>
    </row>
    <row r="1057" spans="1:2" s="6" customFormat="1" ht="20.100000000000001" customHeight="1" x14ac:dyDescent="0.25">
      <c r="A1057" s="5"/>
      <c r="B1057" s="5"/>
    </row>
    <row r="1058" spans="1:2" s="6" customFormat="1" ht="20.100000000000001" customHeight="1" x14ac:dyDescent="0.25">
      <c r="A1058" s="5"/>
      <c r="B1058" s="5"/>
    </row>
    <row r="1059" spans="1:2" s="6" customFormat="1" ht="20.100000000000001" customHeight="1" x14ac:dyDescent="0.25">
      <c r="A1059" s="48"/>
      <c r="B1059" s="5"/>
    </row>
    <row r="1060" spans="1:2" s="6" customFormat="1" ht="20.100000000000001" customHeight="1" x14ac:dyDescent="0.25">
      <c r="A1060" s="5"/>
      <c r="B1060" s="5"/>
    </row>
    <row r="1061" spans="1:2" s="6" customFormat="1" ht="20.100000000000001" customHeight="1" x14ac:dyDescent="0.25">
      <c r="A1061" s="5"/>
      <c r="B1061" s="5"/>
    </row>
    <row r="1062" spans="1:2" s="6" customFormat="1" ht="20.100000000000001" customHeight="1" x14ac:dyDescent="0.25">
      <c r="A1062" s="5"/>
      <c r="B1062" s="5"/>
    </row>
    <row r="1063" spans="1:2" s="6" customFormat="1" ht="20.100000000000001" customHeight="1" x14ac:dyDescent="0.25">
      <c r="A1063" s="5"/>
      <c r="B1063" s="5"/>
    </row>
    <row r="1064" spans="1:2" s="6" customFormat="1" ht="20.100000000000001" customHeight="1" x14ac:dyDescent="0.25">
      <c r="A1064" s="5"/>
      <c r="B1064" s="5"/>
    </row>
    <row r="1065" spans="1:2" s="6" customFormat="1" ht="20.100000000000001" customHeight="1" x14ac:dyDescent="0.25">
      <c r="A1065" s="5"/>
      <c r="B1065" s="5"/>
    </row>
    <row r="1066" spans="1:2" s="6" customFormat="1" ht="20.100000000000001" customHeight="1" x14ac:dyDescent="0.25">
      <c r="A1066" s="5"/>
      <c r="B1066" s="5"/>
    </row>
    <row r="1067" spans="1:2" s="6" customFormat="1" ht="20.100000000000001" customHeight="1" x14ac:dyDescent="0.25">
      <c r="A1067" s="5"/>
      <c r="B1067" s="5"/>
    </row>
    <row r="1068" spans="1:2" s="6" customFormat="1" ht="20.100000000000001" customHeight="1" x14ac:dyDescent="0.25">
      <c r="A1068" s="5"/>
      <c r="B1068" s="5"/>
    </row>
    <row r="1069" spans="1:2" s="6" customFormat="1" ht="20.100000000000001" customHeight="1" x14ac:dyDescent="0.25">
      <c r="A1069" s="5"/>
      <c r="B1069" s="5"/>
    </row>
    <row r="1070" spans="1:2" s="6" customFormat="1" ht="20.100000000000001" customHeight="1" x14ac:dyDescent="0.25">
      <c r="A1070" s="5"/>
      <c r="B1070" s="5"/>
    </row>
    <row r="1071" spans="1:2" s="6" customFormat="1" ht="20.100000000000001" customHeight="1" x14ac:dyDescent="0.25">
      <c r="A1071" s="5"/>
      <c r="B1071" s="5"/>
    </row>
    <row r="1072" spans="1:2" s="6" customFormat="1" ht="20.100000000000001" customHeight="1" x14ac:dyDescent="0.25">
      <c r="A1072" s="5"/>
      <c r="B1072" s="5"/>
    </row>
    <row r="1073" spans="1:2" s="6" customFormat="1" ht="20.100000000000001" customHeight="1" x14ac:dyDescent="0.25">
      <c r="A1073" s="5"/>
      <c r="B1073" s="5"/>
    </row>
    <row r="1074" spans="1:2" s="6" customFormat="1" ht="20.100000000000001" customHeight="1" x14ac:dyDescent="0.25">
      <c r="A1074" s="5"/>
      <c r="B1074" s="5"/>
    </row>
    <row r="1075" spans="1:2" s="6" customFormat="1" ht="20.100000000000001" customHeight="1" x14ac:dyDescent="0.25">
      <c r="A1075" s="5"/>
      <c r="B1075" s="5"/>
    </row>
    <row r="1076" spans="1:2" s="6" customFormat="1" ht="20.100000000000001" customHeight="1" x14ac:dyDescent="0.25">
      <c r="A1076" s="5"/>
      <c r="B1076" s="5"/>
    </row>
    <row r="1077" spans="1:2" s="6" customFormat="1" ht="20.100000000000001" customHeight="1" x14ac:dyDescent="0.25">
      <c r="A1077" s="5"/>
      <c r="B1077" s="5"/>
    </row>
    <row r="1078" spans="1:2" s="6" customFormat="1" ht="20.100000000000001" customHeight="1" x14ac:dyDescent="0.25">
      <c r="A1078" s="5"/>
      <c r="B1078" s="5"/>
    </row>
    <row r="1079" spans="1:2" s="6" customFormat="1" ht="20.100000000000001" customHeight="1" x14ac:dyDescent="0.25">
      <c r="A1079" s="5"/>
      <c r="B1079" s="5"/>
    </row>
    <row r="1080" spans="1:2" s="6" customFormat="1" ht="20.100000000000001" customHeight="1" x14ac:dyDescent="0.25">
      <c r="A1080" s="5"/>
      <c r="B1080" s="5"/>
    </row>
    <row r="1081" spans="1:2" s="6" customFormat="1" ht="20.100000000000001" customHeight="1" x14ac:dyDescent="0.25">
      <c r="A1081" s="48"/>
      <c r="B1081" s="5"/>
    </row>
    <row r="1082" spans="1:2" s="6" customFormat="1" ht="20.100000000000001" customHeight="1" x14ac:dyDescent="0.25">
      <c r="A1082" s="5"/>
      <c r="B1082" s="5"/>
    </row>
    <row r="1083" spans="1:2" s="6" customFormat="1" ht="20.100000000000001" customHeight="1" x14ac:dyDescent="0.25">
      <c r="A1083" s="5"/>
      <c r="B1083" s="5"/>
    </row>
    <row r="1084" spans="1:2" s="6" customFormat="1" ht="20.100000000000001" customHeight="1" x14ac:dyDescent="0.25">
      <c r="A1084" s="5"/>
      <c r="B1084" s="5"/>
    </row>
    <row r="1085" spans="1:2" s="6" customFormat="1" ht="20.100000000000001" customHeight="1" x14ac:dyDescent="0.25">
      <c r="A1085" s="5"/>
      <c r="B1085" s="5"/>
    </row>
    <row r="1086" spans="1:2" s="6" customFormat="1" ht="20.100000000000001" customHeight="1" x14ac:dyDescent="0.25">
      <c r="A1086" s="5"/>
      <c r="B1086" s="5"/>
    </row>
    <row r="1087" spans="1:2" s="6" customFormat="1" ht="20.100000000000001" customHeight="1" x14ac:dyDescent="0.25">
      <c r="A1087" s="5"/>
      <c r="B1087" s="5"/>
    </row>
    <row r="1088" spans="1:2" s="6" customFormat="1" ht="20.100000000000001" customHeight="1" x14ac:dyDescent="0.25">
      <c r="A1088" s="5"/>
      <c r="B1088" s="5"/>
    </row>
    <row r="1089" spans="1:2" s="6" customFormat="1" ht="20.100000000000001" customHeight="1" x14ac:dyDescent="0.25">
      <c r="A1089" s="5"/>
      <c r="B1089" s="5"/>
    </row>
    <row r="1090" spans="1:2" s="6" customFormat="1" ht="20.100000000000001" customHeight="1" x14ac:dyDescent="0.25">
      <c r="A1090" s="5"/>
      <c r="B1090" s="5"/>
    </row>
    <row r="1091" spans="1:2" s="6" customFormat="1" ht="20.100000000000001" customHeight="1" x14ac:dyDescent="0.25">
      <c r="A1091" s="5"/>
      <c r="B1091" s="5"/>
    </row>
    <row r="1092" spans="1:2" s="6" customFormat="1" ht="20.100000000000001" customHeight="1" x14ac:dyDescent="0.25">
      <c r="A1092" s="5"/>
      <c r="B1092" s="5"/>
    </row>
    <row r="1093" spans="1:2" s="6" customFormat="1" ht="20.100000000000001" customHeight="1" x14ac:dyDescent="0.25">
      <c r="A1093" s="5"/>
      <c r="B1093" s="5"/>
    </row>
    <row r="1094" spans="1:2" s="6" customFormat="1" ht="20.100000000000001" customHeight="1" x14ac:dyDescent="0.25">
      <c r="A1094" s="5"/>
      <c r="B1094" s="5"/>
    </row>
    <row r="1095" spans="1:2" s="6" customFormat="1" ht="20.100000000000001" customHeight="1" x14ac:dyDescent="0.25">
      <c r="A1095" s="5"/>
      <c r="B1095" s="5"/>
    </row>
    <row r="1096" spans="1:2" s="6" customFormat="1" ht="20.100000000000001" customHeight="1" x14ac:dyDescent="0.25">
      <c r="A1096" s="5"/>
      <c r="B1096" s="5"/>
    </row>
    <row r="1097" spans="1:2" s="6" customFormat="1" ht="20.100000000000001" customHeight="1" x14ac:dyDescent="0.25">
      <c r="A1097" s="5"/>
      <c r="B1097" s="5"/>
    </row>
    <row r="1098" spans="1:2" s="6" customFormat="1" ht="20.100000000000001" customHeight="1" x14ac:dyDescent="0.25">
      <c r="A1098" s="5"/>
      <c r="B1098" s="5"/>
    </row>
    <row r="1099" spans="1:2" s="6" customFormat="1" ht="20.100000000000001" customHeight="1" x14ac:dyDescent="0.25">
      <c r="A1099" s="5"/>
      <c r="B1099" s="5"/>
    </row>
    <row r="1100" spans="1:2" s="6" customFormat="1" ht="20.100000000000001" customHeight="1" x14ac:dyDescent="0.25">
      <c r="A1100" s="5"/>
      <c r="B1100" s="5"/>
    </row>
    <row r="1101" spans="1:2" s="6" customFormat="1" ht="20.100000000000001" customHeight="1" x14ac:dyDescent="0.25">
      <c r="A1101" s="5"/>
      <c r="B1101" s="5"/>
    </row>
    <row r="1102" spans="1:2" s="6" customFormat="1" ht="20.100000000000001" customHeight="1" x14ac:dyDescent="0.25">
      <c r="A1102" s="5"/>
      <c r="B1102" s="5"/>
    </row>
    <row r="1103" spans="1:2" s="6" customFormat="1" ht="20.100000000000001" customHeight="1" x14ac:dyDescent="0.25">
      <c r="A1103" s="48"/>
      <c r="B1103" s="5"/>
    </row>
    <row r="1104" spans="1:2" s="6" customFormat="1" ht="20.100000000000001" customHeight="1" x14ac:dyDescent="0.25">
      <c r="A1104" s="5"/>
      <c r="B1104" s="5"/>
    </row>
    <row r="1105" spans="1:2" s="6" customFormat="1" ht="20.100000000000001" customHeight="1" x14ac:dyDescent="0.25">
      <c r="A1105" s="5"/>
      <c r="B1105" s="5"/>
    </row>
    <row r="1106" spans="1:2" s="6" customFormat="1" ht="20.100000000000001" customHeight="1" x14ac:dyDescent="0.25">
      <c r="A1106" s="5"/>
      <c r="B1106" s="5"/>
    </row>
    <row r="1107" spans="1:2" s="6" customFormat="1" ht="20.100000000000001" customHeight="1" x14ac:dyDescent="0.25">
      <c r="A1107" s="5"/>
      <c r="B1107" s="5"/>
    </row>
    <row r="1108" spans="1:2" s="6" customFormat="1" ht="20.100000000000001" customHeight="1" x14ac:dyDescent="0.25">
      <c r="A1108" s="5"/>
      <c r="B1108" s="5"/>
    </row>
    <row r="1109" spans="1:2" s="6" customFormat="1" ht="20.100000000000001" customHeight="1" x14ac:dyDescent="0.25">
      <c r="A1109" s="5"/>
      <c r="B1109" s="5"/>
    </row>
    <row r="1110" spans="1:2" s="6" customFormat="1" ht="20.100000000000001" customHeight="1" x14ac:dyDescent="0.25">
      <c r="A1110" s="5"/>
      <c r="B1110" s="5"/>
    </row>
    <row r="1111" spans="1:2" s="6" customFormat="1" ht="20.100000000000001" customHeight="1" x14ac:dyDescent="0.25">
      <c r="A1111" s="5"/>
      <c r="B1111" s="5"/>
    </row>
    <row r="1112" spans="1:2" s="6" customFormat="1" ht="20.100000000000001" customHeight="1" x14ac:dyDescent="0.25">
      <c r="A1112" s="5"/>
      <c r="B1112" s="5"/>
    </row>
    <row r="1113" spans="1:2" s="6" customFormat="1" ht="20.100000000000001" customHeight="1" x14ac:dyDescent="0.25">
      <c r="A1113" s="5"/>
      <c r="B1113" s="5"/>
    </row>
    <row r="1114" spans="1:2" s="6" customFormat="1" ht="20.100000000000001" customHeight="1" x14ac:dyDescent="0.25">
      <c r="A1114" s="5"/>
      <c r="B1114" s="5"/>
    </row>
    <row r="1115" spans="1:2" s="6" customFormat="1" ht="20.100000000000001" customHeight="1" x14ac:dyDescent="0.25">
      <c r="A1115" s="5"/>
      <c r="B1115" s="5"/>
    </row>
    <row r="1116" spans="1:2" s="6" customFormat="1" ht="20.100000000000001" customHeight="1" x14ac:dyDescent="0.25">
      <c r="A1116" s="5"/>
      <c r="B1116" s="5"/>
    </row>
    <row r="1117" spans="1:2" s="6" customFormat="1" ht="20.100000000000001" customHeight="1" x14ac:dyDescent="0.25">
      <c r="A1117" s="5"/>
      <c r="B1117" s="5"/>
    </row>
    <row r="1118" spans="1:2" s="6" customFormat="1" ht="20.100000000000001" customHeight="1" x14ac:dyDescent="0.25">
      <c r="A1118" s="5"/>
      <c r="B1118" s="5"/>
    </row>
    <row r="1119" spans="1:2" s="6" customFormat="1" ht="20.100000000000001" customHeight="1" x14ac:dyDescent="0.25">
      <c r="A1119" s="5"/>
      <c r="B1119" s="5"/>
    </row>
    <row r="1120" spans="1:2" s="6" customFormat="1" ht="20.100000000000001" customHeight="1" x14ac:dyDescent="0.25">
      <c r="A1120" s="5"/>
      <c r="B1120" s="5"/>
    </row>
    <row r="1121" spans="1:2" s="6" customFormat="1" ht="20.100000000000001" customHeight="1" x14ac:dyDescent="0.25">
      <c r="A1121" s="5"/>
      <c r="B1121" s="5"/>
    </row>
    <row r="1122" spans="1:2" s="6" customFormat="1" ht="20.100000000000001" customHeight="1" x14ac:dyDescent="0.25">
      <c r="A1122" s="5"/>
      <c r="B1122" s="5"/>
    </row>
    <row r="1123" spans="1:2" s="6" customFormat="1" ht="20.100000000000001" customHeight="1" x14ac:dyDescent="0.25">
      <c r="A1123" s="5"/>
      <c r="B1123" s="5"/>
    </row>
    <row r="1124" spans="1:2" s="6" customFormat="1" ht="20.100000000000001" customHeight="1" x14ac:dyDescent="0.25">
      <c r="A1124" s="5"/>
      <c r="B1124" s="5"/>
    </row>
    <row r="1125" spans="1:2" s="6" customFormat="1" ht="20.100000000000001" customHeight="1" x14ac:dyDescent="0.25">
      <c r="A1125" s="48"/>
      <c r="B1125" s="5"/>
    </row>
    <row r="1126" spans="1:2" s="6" customFormat="1" ht="20.100000000000001" customHeight="1" x14ac:dyDescent="0.25">
      <c r="A1126" s="5"/>
      <c r="B1126" s="5"/>
    </row>
    <row r="1127" spans="1:2" s="6" customFormat="1" ht="20.100000000000001" customHeight="1" x14ac:dyDescent="0.25">
      <c r="A1127" s="5"/>
      <c r="B1127" s="5"/>
    </row>
    <row r="1128" spans="1:2" s="6" customFormat="1" ht="20.100000000000001" customHeight="1" x14ac:dyDescent="0.25">
      <c r="A1128" s="5"/>
      <c r="B1128" s="5"/>
    </row>
    <row r="1129" spans="1:2" s="6" customFormat="1" ht="20.100000000000001" customHeight="1" x14ac:dyDescent="0.25">
      <c r="A1129" s="5"/>
      <c r="B1129" s="5"/>
    </row>
    <row r="1130" spans="1:2" s="6" customFormat="1" ht="20.100000000000001" customHeight="1" x14ac:dyDescent="0.25">
      <c r="A1130" s="5"/>
      <c r="B1130" s="5"/>
    </row>
    <row r="1131" spans="1:2" s="6" customFormat="1" ht="20.100000000000001" customHeight="1" x14ac:dyDescent="0.25">
      <c r="A1131" s="5"/>
      <c r="B1131" s="5"/>
    </row>
    <row r="1132" spans="1:2" s="6" customFormat="1" ht="20.100000000000001" customHeight="1" x14ac:dyDescent="0.25">
      <c r="A1132" s="5"/>
      <c r="B1132" s="5"/>
    </row>
    <row r="1133" spans="1:2" s="6" customFormat="1" ht="20.100000000000001" customHeight="1" x14ac:dyDescent="0.25">
      <c r="A1133" s="5"/>
      <c r="B1133" s="5"/>
    </row>
    <row r="1134" spans="1:2" s="6" customFormat="1" ht="20.100000000000001" customHeight="1" x14ac:dyDescent="0.25">
      <c r="A1134" s="5"/>
      <c r="B1134" s="5"/>
    </row>
    <row r="1135" spans="1:2" s="6" customFormat="1" ht="20.100000000000001" customHeight="1" x14ac:dyDescent="0.25">
      <c r="A1135" s="5"/>
      <c r="B1135" s="5"/>
    </row>
    <row r="1136" spans="1:2" s="6" customFormat="1" ht="20.100000000000001" customHeight="1" x14ac:dyDescent="0.25">
      <c r="A1136" s="5"/>
      <c r="B1136" s="5"/>
    </row>
    <row r="1137" spans="1:2" s="6" customFormat="1" ht="20.100000000000001" customHeight="1" x14ac:dyDescent="0.25">
      <c r="A1137" s="5"/>
      <c r="B1137" s="5"/>
    </row>
    <row r="1138" spans="1:2" s="6" customFormat="1" ht="20.100000000000001" customHeight="1" x14ac:dyDescent="0.25">
      <c r="A1138" s="5"/>
      <c r="B1138" s="5"/>
    </row>
    <row r="1139" spans="1:2" s="6" customFormat="1" ht="20.100000000000001" customHeight="1" x14ac:dyDescent="0.25">
      <c r="A1139" s="5"/>
      <c r="B1139" s="5"/>
    </row>
    <row r="1140" spans="1:2" s="6" customFormat="1" ht="20.100000000000001" customHeight="1" x14ac:dyDescent="0.25">
      <c r="A1140" s="5"/>
      <c r="B1140" s="5"/>
    </row>
    <row r="1141" spans="1:2" s="6" customFormat="1" ht="20.100000000000001" customHeight="1" x14ac:dyDescent="0.25">
      <c r="A1141" s="5"/>
      <c r="B1141" s="5"/>
    </row>
    <row r="1142" spans="1:2" s="6" customFormat="1" ht="20.100000000000001" customHeight="1" x14ac:dyDescent="0.25">
      <c r="A1142" s="5"/>
      <c r="B1142" s="5"/>
    </row>
    <row r="1143" spans="1:2" s="6" customFormat="1" ht="20.100000000000001" customHeight="1" x14ac:dyDescent="0.25">
      <c r="A1143" s="5"/>
      <c r="B1143" s="5"/>
    </row>
    <row r="1144" spans="1:2" s="6" customFormat="1" ht="20.100000000000001" customHeight="1" x14ac:dyDescent="0.25">
      <c r="A1144" s="5"/>
      <c r="B1144" s="5"/>
    </row>
    <row r="1145" spans="1:2" s="6" customFormat="1" ht="20.100000000000001" customHeight="1" x14ac:dyDescent="0.25">
      <c r="A1145" s="5"/>
      <c r="B1145" s="5"/>
    </row>
    <row r="1146" spans="1:2" s="6" customFormat="1" ht="20.100000000000001" customHeight="1" x14ac:dyDescent="0.25">
      <c r="A1146" s="5"/>
      <c r="B1146" s="5"/>
    </row>
    <row r="1147" spans="1:2" s="6" customFormat="1" ht="20.100000000000001" customHeight="1" x14ac:dyDescent="0.25">
      <c r="A1147" s="48"/>
      <c r="B1147" s="5"/>
    </row>
    <row r="1148" spans="1:2" s="6" customFormat="1" ht="20.100000000000001" customHeight="1" x14ac:dyDescent="0.25">
      <c r="A1148" s="5"/>
      <c r="B1148" s="5"/>
    </row>
    <row r="1149" spans="1:2" s="6" customFormat="1" ht="20.100000000000001" customHeight="1" x14ac:dyDescent="0.25">
      <c r="A1149" s="5"/>
      <c r="B1149" s="5"/>
    </row>
    <row r="1150" spans="1:2" s="6" customFormat="1" ht="20.100000000000001" customHeight="1" x14ac:dyDescent="0.25">
      <c r="A1150" s="5"/>
      <c r="B1150" s="5"/>
    </row>
    <row r="1151" spans="1:2" s="6" customFormat="1" ht="20.100000000000001" customHeight="1" x14ac:dyDescent="0.25">
      <c r="A1151" s="5"/>
      <c r="B1151" s="5"/>
    </row>
    <row r="1152" spans="1:2" s="6" customFormat="1" ht="20.100000000000001" customHeight="1" x14ac:dyDescent="0.25">
      <c r="A1152" s="5"/>
      <c r="B1152" s="5"/>
    </row>
    <row r="1153" spans="1:2" s="6" customFormat="1" ht="20.100000000000001" customHeight="1" x14ac:dyDescent="0.25">
      <c r="A1153" s="5"/>
      <c r="B1153" s="5"/>
    </row>
    <row r="1154" spans="1:2" s="6" customFormat="1" ht="20.100000000000001" customHeight="1" x14ac:dyDescent="0.25">
      <c r="A1154" s="5"/>
      <c r="B1154" s="5"/>
    </row>
    <row r="1155" spans="1:2" s="6" customFormat="1" ht="20.100000000000001" customHeight="1" x14ac:dyDescent="0.25">
      <c r="A1155" s="5"/>
      <c r="B1155" s="5"/>
    </row>
    <row r="1156" spans="1:2" s="6" customFormat="1" ht="20.100000000000001" customHeight="1" x14ac:dyDescent="0.25">
      <c r="A1156" s="5"/>
      <c r="B1156" s="5"/>
    </row>
    <row r="1157" spans="1:2" s="6" customFormat="1" ht="20.100000000000001" customHeight="1" x14ac:dyDescent="0.25">
      <c r="A1157" s="5"/>
      <c r="B1157" s="5"/>
    </row>
    <row r="1158" spans="1:2" s="6" customFormat="1" ht="20.100000000000001" customHeight="1" x14ac:dyDescent="0.25">
      <c r="A1158" s="5"/>
      <c r="B1158" s="5"/>
    </row>
    <row r="1159" spans="1:2" s="6" customFormat="1" ht="20.100000000000001" customHeight="1" x14ac:dyDescent="0.25">
      <c r="A1159" s="5"/>
      <c r="B1159" s="5"/>
    </row>
    <row r="1160" spans="1:2" s="6" customFormat="1" ht="20.100000000000001" customHeight="1" x14ac:dyDescent="0.25">
      <c r="A1160" s="5"/>
      <c r="B1160" s="5"/>
    </row>
    <row r="1161" spans="1:2" s="6" customFormat="1" ht="20.100000000000001" customHeight="1" x14ac:dyDescent="0.25">
      <c r="A1161" s="5"/>
      <c r="B1161" s="5"/>
    </row>
    <row r="1162" spans="1:2" s="6" customFormat="1" ht="20.100000000000001" customHeight="1" x14ac:dyDescent="0.25">
      <c r="A1162" s="5"/>
      <c r="B1162" s="5"/>
    </row>
    <row r="1163" spans="1:2" s="6" customFormat="1" ht="20.100000000000001" customHeight="1" x14ac:dyDescent="0.25">
      <c r="A1163" s="5"/>
      <c r="B1163" s="5"/>
    </row>
    <row r="1164" spans="1:2" s="6" customFormat="1" ht="20.100000000000001" customHeight="1" x14ac:dyDescent="0.25">
      <c r="A1164" s="5"/>
      <c r="B1164" s="5"/>
    </row>
    <row r="1165" spans="1:2" s="6" customFormat="1" ht="20.100000000000001" customHeight="1" x14ac:dyDescent="0.25">
      <c r="A1165" s="5"/>
      <c r="B1165" s="5"/>
    </row>
    <row r="1166" spans="1:2" s="6" customFormat="1" ht="20.100000000000001" customHeight="1" x14ac:dyDescent="0.25">
      <c r="A1166" s="5"/>
      <c r="B1166" s="5"/>
    </row>
    <row r="1167" spans="1:2" s="6" customFormat="1" ht="20.100000000000001" customHeight="1" x14ac:dyDescent="0.25">
      <c r="A1167" s="5"/>
      <c r="B1167" s="5"/>
    </row>
    <row r="1168" spans="1:2" s="6" customFormat="1" ht="20.100000000000001" customHeight="1" x14ac:dyDescent="0.25">
      <c r="A1168" s="5"/>
      <c r="B1168" s="5"/>
    </row>
    <row r="1169" spans="1:2" s="6" customFormat="1" ht="20.100000000000001" customHeight="1" x14ac:dyDescent="0.25">
      <c r="A1169" s="48"/>
      <c r="B1169" s="5"/>
    </row>
    <row r="1170" spans="1:2" s="6" customFormat="1" ht="20.100000000000001" customHeight="1" x14ac:dyDescent="0.25">
      <c r="A1170" s="5"/>
      <c r="B1170" s="5"/>
    </row>
    <row r="1171" spans="1:2" s="6" customFormat="1" ht="20.100000000000001" customHeight="1" x14ac:dyDescent="0.25">
      <c r="A1171" s="5"/>
      <c r="B1171" s="5"/>
    </row>
    <row r="1172" spans="1:2" s="6" customFormat="1" ht="20.100000000000001" customHeight="1" x14ac:dyDescent="0.25">
      <c r="A1172" s="5"/>
      <c r="B1172" s="5"/>
    </row>
    <row r="1173" spans="1:2" s="6" customFormat="1" ht="20.100000000000001" customHeight="1" x14ac:dyDescent="0.25">
      <c r="A1173" s="5"/>
      <c r="B1173" s="5"/>
    </row>
    <row r="1174" spans="1:2" s="6" customFormat="1" ht="20.100000000000001" customHeight="1" x14ac:dyDescent="0.25">
      <c r="A1174" s="5"/>
      <c r="B1174" s="5"/>
    </row>
    <row r="1175" spans="1:2" s="6" customFormat="1" ht="20.100000000000001" customHeight="1" x14ac:dyDescent="0.25">
      <c r="A1175" s="5"/>
      <c r="B1175" s="5"/>
    </row>
    <row r="1176" spans="1:2" s="6" customFormat="1" ht="20.100000000000001" customHeight="1" x14ac:dyDescent="0.25">
      <c r="A1176" s="5"/>
      <c r="B1176" s="5"/>
    </row>
    <row r="1177" spans="1:2" s="6" customFormat="1" ht="20.100000000000001" customHeight="1" x14ac:dyDescent="0.25">
      <c r="A1177" s="5"/>
      <c r="B1177" s="5"/>
    </row>
    <row r="1178" spans="1:2" s="6" customFormat="1" ht="20.100000000000001" customHeight="1" x14ac:dyDescent="0.25">
      <c r="A1178" s="5"/>
      <c r="B1178" s="5"/>
    </row>
    <row r="1179" spans="1:2" s="6" customFormat="1" ht="20.100000000000001" customHeight="1" x14ac:dyDescent="0.25">
      <c r="A1179" s="5"/>
      <c r="B1179" s="5"/>
    </row>
    <row r="1180" spans="1:2" s="6" customFormat="1" ht="20.100000000000001" customHeight="1" x14ac:dyDescent="0.25">
      <c r="A1180" s="5"/>
      <c r="B1180" s="5"/>
    </row>
    <row r="1181" spans="1:2" s="6" customFormat="1" ht="20.100000000000001" customHeight="1" x14ac:dyDescent="0.25">
      <c r="A1181" s="5"/>
      <c r="B1181" s="5"/>
    </row>
    <row r="1182" spans="1:2" s="6" customFormat="1" ht="20.100000000000001" customHeight="1" x14ac:dyDescent="0.25">
      <c r="A1182" s="5"/>
      <c r="B1182" s="5"/>
    </row>
    <row r="1183" spans="1:2" s="6" customFormat="1" ht="20.100000000000001" customHeight="1" x14ac:dyDescent="0.25">
      <c r="A1183" s="5"/>
      <c r="B1183" s="5"/>
    </row>
    <row r="1184" spans="1:2" s="6" customFormat="1" ht="20.100000000000001" customHeight="1" x14ac:dyDescent="0.25">
      <c r="A1184" s="5"/>
      <c r="B1184" s="5"/>
    </row>
    <row r="1185" spans="1:2" s="6" customFormat="1" ht="20.100000000000001" customHeight="1" x14ac:dyDescent="0.25">
      <c r="A1185" s="5"/>
      <c r="B1185" s="5"/>
    </row>
    <row r="1186" spans="1:2" s="6" customFormat="1" ht="20.100000000000001" customHeight="1" x14ac:dyDescent="0.25">
      <c r="A1186" s="5"/>
      <c r="B1186" s="5"/>
    </row>
    <row r="1187" spans="1:2" s="6" customFormat="1" ht="20.100000000000001" customHeight="1" x14ac:dyDescent="0.25">
      <c r="A1187" s="5"/>
      <c r="B1187" s="5"/>
    </row>
    <row r="1188" spans="1:2" s="6" customFormat="1" ht="20.100000000000001" customHeight="1" x14ac:dyDescent="0.25">
      <c r="A1188" s="5"/>
      <c r="B1188" s="5"/>
    </row>
    <row r="1189" spans="1:2" s="6" customFormat="1" ht="20.100000000000001" customHeight="1" x14ac:dyDescent="0.25">
      <c r="A1189" s="5"/>
      <c r="B1189" s="5"/>
    </row>
    <row r="1190" spans="1:2" s="6" customFormat="1" ht="20.100000000000001" customHeight="1" x14ac:dyDescent="0.25">
      <c r="A1190" s="5"/>
      <c r="B1190" s="5"/>
    </row>
    <row r="1191" spans="1:2" s="6" customFormat="1" ht="20.100000000000001" customHeight="1" x14ac:dyDescent="0.25">
      <c r="A1191" s="48"/>
      <c r="B1191" s="5"/>
    </row>
    <row r="1192" spans="1:2" s="6" customFormat="1" ht="20.100000000000001" customHeight="1" x14ac:dyDescent="0.25">
      <c r="A1192" s="5"/>
      <c r="B1192" s="5"/>
    </row>
    <row r="1193" spans="1:2" s="6" customFormat="1" ht="20.100000000000001" customHeight="1" x14ac:dyDescent="0.25">
      <c r="A1193" s="5"/>
      <c r="B1193" s="5"/>
    </row>
    <row r="1194" spans="1:2" s="6" customFormat="1" ht="20.100000000000001" customHeight="1" x14ac:dyDescent="0.25">
      <c r="A1194" s="5"/>
      <c r="B1194" s="5"/>
    </row>
    <row r="1195" spans="1:2" s="6" customFormat="1" ht="20.100000000000001" customHeight="1" x14ac:dyDescent="0.25">
      <c r="A1195" s="5"/>
      <c r="B1195" s="5"/>
    </row>
    <row r="1196" spans="1:2" s="6" customFormat="1" ht="20.100000000000001" customHeight="1" x14ac:dyDescent="0.25">
      <c r="A1196" s="5"/>
      <c r="B1196" s="5"/>
    </row>
    <row r="1197" spans="1:2" s="6" customFormat="1" ht="20.100000000000001" customHeight="1" x14ac:dyDescent="0.25">
      <c r="A1197" s="5"/>
      <c r="B1197" s="5"/>
    </row>
    <row r="1198" spans="1:2" s="6" customFormat="1" ht="20.100000000000001" customHeight="1" x14ac:dyDescent="0.25">
      <c r="A1198" s="5"/>
      <c r="B1198" s="5"/>
    </row>
    <row r="1199" spans="1:2" s="6" customFormat="1" ht="20.100000000000001" customHeight="1" x14ac:dyDescent="0.25">
      <c r="A1199" s="5"/>
      <c r="B1199" s="5"/>
    </row>
    <row r="1200" spans="1:2" s="6" customFormat="1" ht="20.100000000000001" customHeight="1" x14ac:dyDescent="0.25">
      <c r="A1200" s="5"/>
      <c r="B1200" s="5"/>
    </row>
    <row r="1201" spans="1:2" s="6" customFormat="1" ht="20.100000000000001" customHeight="1" x14ac:dyDescent="0.25">
      <c r="A1201" s="5"/>
      <c r="B1201" s="5"/>
    </row>
    <row r="1202" spans="1:2" s="6" customFormat="1" ht="20.100000000000001" customHeight="1" x14ac:dyDescent="0.25">
      <c r="A1202" s="5"/>
      <c r="B1202" s="5"/>
    </row>
    <row r="1203" spans="1:2" s="6" customFormat="1" ht="20.100000000000001" customHeight="1" x14ac:dyDescent="0.25">
      <c r="A1203" s="5"/>
      <c r="B1203" s="5"/>
    </row>
    <row r="1204" spans="1:2" s="6" customFormat="1" ht="20.100000000000001" customHeight="1" x14ac:dyDescent="0.25">
      <c r="A1204" s="5"/>
      <c r="B1204" s="5"/>
    </row>
    <row r="1205" spans="1:2" s="6" customFormat="1" ht="20.100000000000001" customHeight="1" x14ac:dyDescent="0.25">
      <c r="A1205" s="5"/>
      <c r="B1205" s="5"/>
    </row>
    <row r="1206" spans="1:2" s="6" customFormat="1" ht="20.100000000000001" customHeight="1" x14ac:dyDescent="0.25">
      <c r="A1206" s="5"/>
      <c r="B1206" s="5"/>
    </row>
    <row r="1207" spans="1:2" s="6" customFormat="1" ht="20.100000000000001" customHeight="1" x14ac:dyDescent="0.25">
      <c r="A1207" s="5"/>
      <c r="B1207" s="5"/>
    </row>
    <row r="1208" spans="1:2" s="6" customFormat="1" ht="20.100000000000001" customHeight="1" x14ac:dyDescent="0.25">
      <c r="A1208" s="5"/>
      <c r="B1208" s="5"/>
    </row>
    <row r="1209" spans="1:2" s="6" customFormat="1" ht="20.100000000000001" customHeight="1" x14ac:dyDescent="0.25">
      <c r="A1209" s="5"/>
      <c r="B1209" s="5"/>
    </row>
    <row r="1210" spans="1:2" s="6" customFormat="1" ht="20.100000000000001" customHeight="1" x14ac:dyDescent="0.25">
      <c r="A1210" s="5"/>
      <c r="B1210" s="5"/>
    </row>
    <row r="1211" spans="1:2" s="6" customFormat="1" ht="20.100000000000001" customHeight="1" x14ac:dyDescent="0.25">
      <c r="A1211" s="5"/>
      <c r="B1211" s="5"/>
    </row>
    <row r="1212" spans="1:2" s="6" customFormat="1" ht="20.100000000000001" customHeight="1" x14ac:dyDescent="0.25">
      <c r="A1212" s="5"/>
      <c r="B1212" s="5"/>
    </row>
    <row r="1213" spans="1:2" s="6" customFormat="1" ht="20.100000000000001" customHeight="1" x14ac:dyDescent="0.25">
      <c r="A1213" s="48"/>
      <c r="B1213" s="5"/>
    </row>
    <row r="1214" spans="1:2" s="6" customFormat="1" ht="20.100000000000001" customHeight="1" x14ac:dyDescent="0.25">
      <c r="A1214" s="5"/>
      <c r="B1214" s="5"/>
    </row>
    <row r="1215" spans="1:2" s="6" customFormat="1" ht="20.100000000000001" customHeight="1" x14ac:dyDescent="0.25">
      <c r="A1215" s="5"/>
      <c r="B1215" s="5"/>
    </row>
    <row r="1216" spans="1:2" s="6" customFormat="1" ht="20.100000000000001" customHeight="1" x14ac:dyDescent="0.25">
      <c r="A1216" s="5"/>
      <c r="B1216" s="5"/>
    </row>
    <row r="1217" spans="1:2" s="6" customFormat="1" ht="20.100000000000001" customHeight="1" x14ac:dyDescent="0.25">
      <c r="A1217" s="5"/>
      <c r="B1217" s="5"/>
    </row>
    <row r="1218" spans="1:2" s="6" customFormat="1" ht="20.100000000000001" customHeight="1" x14ac:dyDescent="0.25">
      <c r="A1218" s="5"/>
      <c r="B1218" s="5"/>
    </row>
    <row r="1219" spans="1:2" s="6" customFormat="1" ht="20.100000000000001" customHeight="1" x14ac:dyDescent="0.25">
      <c r="A1219" s="5"/>
      <c r="B1219" s="5"/>
    </row>
    <row r="1220" spans="1:2" s="6" customFormat="1" ht="20.100000000000001" customHeight="1" x14ac:dyDescent="0.25">
      <c r="A1220" s="5"/>
      <c r="B1220" s="5"/>
    </row>
    <row r="1221" spans="1:2" s="6" customFormat="1" ht="20.100000000000001" customHeight="1" x14ac:dyDescent="0.25">
      <c r="A1221" s="5"/>
      <c r="B1221" s="5"/>
    </row>
    <row r="1222" spans="1:2" s="6" customFormat="1" ht="20.100000000000001" customHeight="1" x14ac:dyDescent="0.25">
      <c r="A1222" s="5"/>
      <c r="B1222" s="5"/>
    </row>
    <row r="1223" spans="1:2" s="6" customFormat="1" ht="20.100000000000001" customHeight="1" x14ac:dyDescent="0.25">
      <c r="A1223" s="5"/>
      <c r="B1223" s="5"/>
    </row>
    <row r="1224" spans="1:2" s="6" customFormat="1" ht="20.100000000000001" customHeight="1" x14ac:dyDescent="0.25">
      <c r="A1224" s="5"/>
      <c r="B1224" s="5"/>
    </row>
    <row r="1225" spans="1:2" s="6" customFormat="1" ht="20.100000000000001" customHeight="1" x14ac:dyDescent="0.25">
      <c r="A1225" s="5"/>
      <c r="B1225" s="5"/>
    </row>
    <row r="1226" spans="1:2" s="6" customFormat="1" ht="20.100000000000001" customHeight="1" x14ac:dyDescent="0.25">
      <c r="A1226" s="5"/>
      <c r="B1226" s="5"/>
    </row>
    <row r="1227" spans="1:2" s="6" customFormat="1" ht="20.100000000000001" customHeight="1" x14ac:dyDescent="0.25">
      <c r="A1227" s="5"/>
      <c r="B1227" s="5"/>
    </row>
    <row r="1228" spans="1:2" s="6" customFormat="1" ht="20.100000000000001" customHeight="1" x14ac:dyDescent="0.25">
      <c r="A1228" s="5"/>
      <c r="B1228" s="5"/>
    </row>
    <row r="1229" spans="1:2" s="6" customFormat="1" ht="20.100000000000001" customHeight="1" x14ac:dyDescent="0.25">
      <c r="A1229" s="5"/>
      <c r="B1229" s="5"/>
    </row>
    <row r="1230" spans="1:2" s="6" customFormat="1" ht="20.100000000000001" customHeight="1" x14ac:dyDescent="0.25">
      <c r="A1230" s="5"/>
      <c r="B1230" s="5"/>
    </row>
    <row r="1231" spans="1:2" s="6" customFormat="1" ht="20.100000000000001" customHeight="1" x14ac:dyDescent="0.25">
      <c r="A1231" s="5"/>
      <c r="B1231" s="5"/>
    </row>
    <row r="1232" spans="1:2" s="6" customFormat="1" ht="20.100000000000001" customHeight="1" x14ac:dyDescent="0.25">
      <c r="A1232" s="5"/>
      <c r="B1232" s="5"/>
    </row>
    <row r="1233" spans="1:2" s="6" customFormat="1" ht="20.100000000000001" customHeight="1" x14ac:dyDescent="0.25">
      <c r="A1233" s="5"/>
      <c r="B1233" s="5"/>
    </row>
    <row r="1234" spans="1:2" s="6" customFormat="1" ht="20.100000000000001" customHeight="1" x14ac:dyDescent="0.25">
      <c r="A1234" s="5"/>
      <c r="B1234" s="5"/>
    </row>
    <row r="1235" spans="1:2" s="6" customFormat="1" ht="20.100000000000001" customHeight="1" x14ac:dyDescent="0.25">
      <c r="A1235" s="48"/>
      <c r="B1235" s="5"/>
    </row>
    <row r="1236" spans="1:2" s="6" customFormat="1" ht="20.100000000000001" customHeight="1" x14ac:dyDescent="0.25">
      <c r="A1236" s="5"/>
      <c r="B1236" s="5"/>
    </row>
    <row r="1237" spans="1:2" s="6" customFormat="1" ht="20.100000000000001" customHeight="1" x14ac:dyDescent="0.25">
      <c r="A1237" s="5"/>
      <c r="B1237" s="5"/>
    </row>
    <row r="1238" spans="1:2" s="6" customFormat="1" ht="20.100000000000001" customHeight="1" x14ac:dyDescent="0.25">
      <c r="A1238" s="5"/>
      <c r="B1238" s="5"/>
    </row>
    <row r="1239" spans="1:2" s="6" customFormat="1" ht="20.100000000000001" customHeight="1" x14ac:dyDescent="0.25">
      <c r="A1239" s="5"/>
      <c r="B1239" s="5"/>
    </row>
    <row r="1240" spans="1:2" s="6" customFormat="1" ht="20.100000000000001" customHeight="1" x14ac:dyDescent="0.25">
      <c r="A1240" s="5"/>
      <c r="B1240" s="5"/>
    </row>
    <row r="1241" spans="1:2" s="6" customFormat="1" ht="20.100000000000001" customHeight="1" x14ac:dyDescent="0.25">
      <c r="A1241" s="5"/>
      <c r="B1241" s="5"/>
    </row>
    <row r="1242" spans="1:2" s="6" customFormat="1" ht="20.100000000000001" customHeight="1" x14ac:dyDescent="0.25">
      <c r="A1242" s="5"/>
      <c r="B1242" s="5"/>
    </row>
    <row r="1243" spans="1:2" s="6" customFormat="1" ht="20.100000000000001" customHeight="1" x14ac:dyDescent="0.25">
      <c r="A1243" s="5"/>
      <c r="B1243" s="5"/>
    </row>
    <row r="1244" spans="1:2" s="6" customFormat="1" ht="20.100000000000001" customHeight="1" x14ac:dyDescent="0.25">
      <c r="A1244" s="5"/>
      <c r="B1244" s="5"/>
    </row>
    <row r="1245" spans="1:2" s="6" customFormat="1" ht="20.100000000000001" customHeight="1" x14ac:dyDescent="0.25">
      <c r="A1245" s="5"/>
      <c r="B1245" s="5"/>
    </row>
    <row r="1246" spans="1:2" s="6" customFormat="1" ht="20.100000000000001" customHeight="1" x14ac:dyDescent="0.25">
      <c r="A1246" s="5"/>
      <c r="B1246" s="5"/>
    </row>
    <row r="1247" spans="1:2" s="6" customFormat="1" ht="20.100000000000001" customHeight="1" x14ac:dyDescent="0.25">
      <c r="A1247" s="5"/>
      <c r="B1247" s="5"/>
    </row>
    <row r="1248" spans="1:2" s="6" customFormat="1" ht="20.100000000000001" customHeight="1" x14ac:dyDescent="0.25">
      <c r="A1248" s="5"/>
      <c r="B1248" s="5"/>
    </row>
    <row r="1249" spans="1:2" s="6" customFormat="1" ht="20.100000000000001" customHeight="1" x14ac:dyDescent="0.25">
      <c r="A1249" s="5"/>
      <c r="B1249" s="5"/>
    </row>
    <row r="1250" spans="1:2" s="6" customFormat="1" ht="20.100000000000001" customHeight="1" x14ac:dyDescent="0.25">
      <c r="A1250" s="5"/>
      <c r="B1250" s="5"/>
    </row>
    <row r="1251" spans="1:2" s="6" customFormat="1" ht="20.100000000000001" customHeight="1" x14ac:dyDescent="0.25">
      <c r="A1251" s="5"/>
      <c r="B1251" s="5"/>
    </row>
    <row r="1252" spans="1:2" s="6" customFormat="1" ht="20.100000000000001" customHeight="1" x14ac:dyDescent="0.25">
      <c r="A1252" s="5"/>
      <c r="B1252" s="5"/>
    </row>
    <row r="1253" spans="1:2" s="6" customFormat="1" ht="20.100000000000001" customHeight="1" x14ac:dyDescent="0.25">
      <c r="A1253" s="5"/>
      <c r="B1253" s="5"/>
    </row>
    <row r="1254" spans="1:2" s="6" customFormat="1" ht="20.100000000000001" customHeight="1" x14ac:dyDescent="0.25">
      <c r="A1254" s="5"/>
      <c r="B1254" s="5"/>
    </row>
    <row r="1255" spans="1:2" s="6" customFormat="1" ht="20.100000000000001" customHeight="1" x14ac:dyDescent="0.25">
      <c r="A1255" s="5"/>
      <c r="B1255" s="5"/>
    </row>
    <row r="1256" spans="1:2" s="6" customFormat="1" ht="20.100000000000001" customHeight="1" x14ac:dyDescent="0.25">
      <c r="A1256" s="5"/>
      <c r="B1256" s="5"/>
    </row>
    <row r="1257" spans="1:2" s="6" customFormat="1" ht="20.100000000000001" customHeight="1" x14ac:dyDescent="0.25">
      <c r="A1257" s="48"/>
      <c r="B1257" s="5"/>
    </row>
    <row r="1258" spans="1:2" s="6" customFormat="1" ht="20.100000000000001" customHeight="1" x14ac:dyDescent="0.25">
      <c r="A1258" s="5"/>
      <c r="B1258" s="5"/>
    </row>
    <row r="1259" spans="1:2" s="6" customFormat="1" ht="20.100000000000001" customHeight="1" x14ac:dyDescent="0.25">
      <c r="A1259" s="5"/>
      <c r="B1259" s="5"/>
    </row>
    <row r="1260" spans="1:2" s="6" customFormat="1" ht="20.100000000000001" customHeight="1" x14ac:dyDescent="0.25">
      <c r="A1260" s="5"/>
      <c r="B1260" s="5"/>
    </row>
    <row r="1261" spans="1:2" s="6" customFormat="1" ht="20.100000000000001" customHeight="1" x14ac:dyDescent="0.25">
      <c r="A1261" s="5"/>
      <c r="B1261" s="5"/>
    </row>
    <row r="1262" spans="1:2" s="6" customFormat="1" ht="20.100000000000001" customHeight="1" x14ac:dyDescent="0.25">
      <c r="A1262" s="5"/>
      <c r="B1262" s="5"/>
    </row>
    <row r="1263" spans="1:2" s="6" customFormat="1" ht="20.100000000000001" customHeight="1" x14ac:dyDescent="0.25">
      <c r="A1263" s="5"/>
      <c r="B1263" s="5"/>
    </row>
    <row r="1264" spans="1:2" s="6" customFormat="1" ht="20.100000000000001" customHeight="1" x14ac:dyDescent="0.25">
      <c r="A1264" s="5"/>
      <c r="B1264" s="5"/>
    </row>
    <row r="1265" spans="1:2" s="6" customFormat="1" ht="20.100000000000001" customHeight="1" x14ac:dyDescent="0.25">
      <c r="A1265" s="5"/>
      <c r="B1265" s="5"/>
    </row>
    <row r="1266" spans="1:2" s="6" customFormat="1" ht="20.100000000000001" customHeight="1" x14ac:dyDescent="0.25">
      <c r="A1266" s="5"/>
      <c r="B1266" s="5"/>
    </row>
    <row r="1267" spans="1:2" s="6" customFormat="1" ht="20.100000000000001" customHeight="1" x14ac:dyDescent="0.25">
      <c r="A1267" s="5"/>
      <c r="B1267" s="5"/>
    </row>
    <row r="1268" spans="1:2" s="6" customFormat="1" ht="20.100000000000001" customHeight="1" x14ac:dyDescent="0.25">
      <c r="A1268" s="5"/>
      <c r="B1268" s="5"/>
    </row>
    <row r="1269" spans="1:2" s="6" customFormat="1" ht="20.100000000000001" customHeight="1" x14ac:dyDescent="0.25">
      <c r="A1269" s="5"/>
      <c r="B1269" s="5"/>
    </row>
    <row r="1270" spans="1:2" s="6" customFormat="1" ht="20.100000000000001" customHeight="1" x14ac:dyDescent="0.25">
      <c r="A1270" s="5"/>
      <c r="B1270" s="5"/>
    </row>
    <row r="1271" spans="1:2" s="6" customFormat="1" ht="20.100000000000001" customHeight="1" x14ac:dyDescent="0.25">
      <c r="A1271" s="5"/>
      <c r="B1271" s="5"/>
    </row>
    <row r="1272" spans="1:2" s="6" customFormat="1" ht="20.100000000000001" customHeight="1" x14ac:dyDescent="0.25">
      <c r="A1272" s="5"/>
      <c r="B1272" s="5"/>
    </row>
    <row r="1273" spans="1:2" s="6" customFormat="1" ht="20.100000000000001" customHeight="1" x14ac:dyDescent="0.25">
      <c r="A1273" s="5"/>
      <c r="B1273" s="5"/>
    </row>
    <row r="1274" spans="1:2" s="6" customFormat="1" ht="20.100000000000001" customHeight="1" x14ac:dyDescent="0.25">
      <c r="A1274" s="5"/>
      <c r="B1274" s="5"/>
    </row>
    <row r="1275" spans="1:2" s="6" customFormat="1" ht="20.100000000000001" customHeight="1" x14ac:dyDescent="0.25">
      <c r="A1275" s="5"/>
      <c r="B1275" s="5"/>
    </row>
    <row r="1276" spans="1:2" s="6" customFormat="1" ht="20.100000000000001" customHeight="1" x14ac:dyDescent="0.25">
      <c r="A1276" s="5"/>
      <c r="B1276" s="5"/>
    </row>
    <row r="1277" spans="1:2" s="6" customFormat="1" ht="20.100000000000001" customHeight="1" x14ac:dyDescent="0.25">
      <c r="A1277" s="5"/>
      <c r="B1277" s="5"/>
    </row>
    <row r="1278" spans="1:2" s="6" customFormat="1" ht="20.100000000000001" customHeight="1" x14ac:dyDescent="0.25">
      <c r="A1278" s="5"/>
      <c r="B1278" s="5"/>
    </row>
    <row r="1279" spans="1:2" s="6" customFormat="1" ht="20.100000000000001" customHeight="1" x14ac:dyDescent="0.25">
      <c r="A1279" s="48"/>
      <c r="B1279" s="5"/>
    </row>
    <row r="1280" spans="1:2" s="6" customFormat="1" ht="20.100000000000001" customHeight="1" x14ac:dyDescent="0.25">
      <c r="A1280" s="5"/>
      <c r="B1280" s="5"/>
    </row>
    <row r="1281" spans="1:2" s="6" customFormat="1" ht="20.100000000000001" customHeight="1" x14ac:dyDescent="0.25">
      <c r="A1281" s="5"/>
      <c r="B1281" s="5"/>
    </row>
    <row r="1282" spans="1:2" s="6" customFormat="1" ht="20.100000000000001" customHeight="1" x14ac:dyDescent="0.25">
      <c r="A1282" s="5"/>
      <c r="B1282" s="5"/>
    </row>
    <row r="1283" spans="1:2" s="6" customFormat="1" ht="20.100000000000001" customHeight="1" x14ac:dyDescent="0.25">
      <c r="A1283" s="5"/>
      <c r="B1283" s="5"/>
    </row>
    <row r="1284" spans="1:2" s="6" customFormat="1" ht="20.100000000000001" customHeight="1" x14ac:dyDescent="0.25">
      <c r="A1284" s="5"/>
      <c r="B1284" s="5"/>
    </row>
    <row r="1285" spans="1:2" s="6" customFormat="1" ht="20.100000000000001" customHeight="1" x14ac:dyDescent="0.25">
      <c r="A1285" s="5"/>
      <c r="B1285" s="5"/>
    </row>
    <row r="1286" spans="1:2" s="6" customFormat="1" ht="20.100000000000001" customHeight="1" x14ac:dyDescent="0.25">
      <c r="A1286" s="5"/>
      <c r="B1286" s="5"/>
    </row>
    <row r="1287" spans="1:2" s="6" customFormat="1" ht="20.100000000000001" customHeight="1" x14ac:dyDescent="0.25">
      <c r="A1287" s="5"/>
      <c r="B1287" s="5"/>
    </row>
    <row r="1288" spans="1:2" s="6" customFormat="1" ht="20.100000000000001" customHeight="1" x14ac:dyDescent="0.25">
      <c r="A1288" s="5"/>
      <c r="B1288" s="5"/>
    </row>
    <row r="1289" spans="1:2" s="6" customFormat="1" ht="20.100000000000001" customHeight="1" x14ac:dyDescent="0.25">
      <c r="A1289" s="5"/>
      <c r="B1289" s="5"/>
    </row>
    <row r="1290" spans="1:2" s="6" customFormat="1" ht="20.100000000000001" customHeight="1" x14ac:dyDescent="0.25">
      <c r="A1290" s="5"/>
      <c r="B1290" s="5"/>
    </row>
    <row r="1291" spans="1:2" s="6" customFormat="1" ht="20.100000000000001" customHeight="1" x14ac:dyDescent="0.25">
      <c r="A1291" s="5"/>
      <c r="B1291" s="5"/>
    </row>
    <row r="1292" spans="1:2" s="6" customFormat="1" ht="20.100000000000001" customHeight="1" x14ac:dyDescent="0.25">
      <c r="A1292" s="5"/>
      <c r="B1292" s="5"/>
    </row>
    <row r="1293" spans="1:2" s="6" customFormat="1" ht="20.100000000000001" customHeight="1" x14ac:dyDescent="0.25">
      <c r="A1293" s="5"/>
      <c r="B1293" s="5"/>
    </row>
    <row r="1294" spans="1:2" s="6" customFormat="1" ht="20.100000000000001" customHeight="1" x14ac:dyDescent="0.25">
      <c r="A1294" s="5"/>
      <c r="B1294" s="5"/>
    </row>
    <row r="1295" spans="1:2" s="6" customFormat="1" ht="20.100000000000001" customHeight="1" x14ac:dyDescent="0.25">
      <c r="A1295" s="5"/>
      <c r="B1295" s="5"/>
    </row>
    <row r="1296" spans="1:2" s="6" customFormat="1" ht="20.100000000000001" customHeight="1" x14ac:dyDescent="0.25">
      <c r="A1296" s="5"/>
      <c r="B1296" s="5"/>
    </row>
    <row r="1297" spans="1:2" s="6" customFormat="1" ht="20.100000000000001" customHeight="1" x14ac:dyDescent="0.25">
      <c r="A1297" s="5"/>
      <c r="B1297" s="5"/>
    </row>
    <row r="1298" spans="1:2" s="6" customFormat="1" ht="20.100000000000001" customHeight="1" x14ac:dyDescent="0.25">
      <c r="A1298" s="5"/>
      <c r="B1298" s="5"/>
    </row>
    <row r="1299" spans="1:2" s="6" customFormat="1" ht="20.100000000000001" customHeight="1" x14ac:dyDescent="0.25">
      <c r="A1299" s="5"/>
      <c r="B1299" s="5"/>
    </row>
    <row r="1300" spans="1:2" s="6" customFormat="1" ht="20.100000000000001" customHeight="1" x14ac:dyDescent="0.25">
      <c r="A1300" s="5"/>
      <c r="B1300" s="5"/>
    </row>
    <row r="1301" spans="1:2" s="6" customFormat="1" ht="20.100000000000001" customHeight="1" x14ac:dyDescent="0.25">
      <c r="A1301" s="48"/>
      <c r="B1301" s="5"/>
    </row>
    <row r="1302" spans="1:2" s="6" customFormat="1" ht="20.100000000000001" customHeight="1" x14ac:dyDescent="0.25">
      <c r="A1302" s="5"/>
      <c r="B1302" s="5"/>
    </row>
    <row r="1303" spans="1:2" s="6" customFormat="1" ht="20.100000000000001" customHeight="1" x14ac:dyDescent="0.25">
      <c r="A1303" s="5"/>
      <c r="B1303" s="5"/>
    </row>
    <row r="1304" spans="1:2" s="6" customFormat="1" ht="20.100000000000001" customHeight="1" x14ac:dyDescent="0.25">
      <c r="A1304" s="5"/>
      <c r="B1304" s="5"/>
    </row>
    <row r="1305" spans="1:2" s="6" customFormat="1" ht="20.100000000000001" customHeight="1" x14ac:dyDescent="0.25">
      <c r="A1305" s="5"/>
      <c r="B1305" s="5"/>
    </row>
    <row r="1306" spans="1:2" s="6" customFormat="1" ht="20.100000000000001" customHeight="1" x14ac:dyDescent="0.25">
      <c r="A1306" s="5"/>
      <c r="B1306" s="5"/>
    </row>
    <row r="1307" spans="1:2" s="6" customFormat="1" ht="20.100000000000001" customHeight="1" x14ac:dyDescent="0.25">
      <c r="A1307" s="5"/>
      <c r="B1307" s="5"/>
    </row>
    <row r="1308" spans="1:2" s="6" customFormat="1" ht="20.100000000000001" customHeight="1" x14ac:dyDescent="0.25">
      <c r="A1308" s="5"/>
      <c r="B1308" s="5"/>
    </row>
    <row r="1309" spans="1:2" s="6" customFormat="1" ht="20.100000000000001" customHeight="1" x14ac:dyDescent="0.25">
      <c r="A1309" s="5"/>
      <c r="B1309" s="5"/>
    </row>
    <row r="1310" spans="1:2" s="6" customFormat="1" ht="20.100000000000001" customHeight="1" x14ac:dyDescent="0.25">
      <c r="A1310" s="5"/>
      <c r="B1310" s="5"/>
    </row>
    <row r="1311" spans="1:2" s="6" customFormat="1" ht="20.100000000000001" customHeight="1" x14ac:dyDescent="0.25">
      <c r="A1311" s="5"/>
      <c r="B1311" s="5"/>
    </row>
    <row r="1312" spans="1:2" s="6" customFormat="1" ht="20.100000000000001" customHeight="1" x14ac:dyDescent="0.25">
      <c r="A1312" s="5"/>
      <c r="B1312" s="5"/>
    </row>
    <row r="1313" spans="1:2" s="6" customFormat="1" ht="20.100000000000001" customHeight="1" x14ac:dyDescent="0.25">
      <c r="A1313" s="5"/>
      <c r="B1313" s="5"/>
    </row>
    <row r="1314" spans="1:2" s="6" customFormat="1" ht="20.100000000000001" customHeight="1" x14ac:dyDescent="0.25">
      <c r="A1314" s="5"/>
      <c r="B1314" s="5"/>
    </row>
    <row r="1315" spans="1:2" s="6" customFormat="1" ht="20.100000000000001" customHeight="1" x14ac:dyDescent="0.25">
      <c r="A1315" s="5"/>
      <c r="B1315" s="5"/>
    </row>
    <row r="1316" spans="1:2" s="6" customFormat="1" ht="20.100000000000001" customHeight="1" x14ac:dyDescent="0.25">
      <c r="A1316" s="5"/>
      <c r="B1316" s="5"/>
    </row>
    <row r="1317" spans="1:2" s="6" customFormat="1" ht="20.100000000000001" customHeight="1" x14ac:dyDescent="0.25">
      <c r="A1317" s="5"/>
      <c r="B1317" s="5"/>
    </row>
    <row r="1318" spans="1:2" s="6" customFormat="1" ht="20.100000000000001" customHeight="1" x14ac:dyDescent="0.25">
      <c r="A1318" s="5"/>
      <c r="B1318" s="5"/>
    </row>
    <row r="1319" spans="1:2" s="6" customFormat="1" ht="20.100000000000001" customHeight="1" x14ac:dyDescent="0.25">
      <c r="A1319" s="5"/>
      <c r="B1319" s="5"/>
    </row>
    <row r="1320" spans="1:2" s="6" customFormat="1" ht="20.100000000000001" customHeight="1" x14ac:dyDescent="0.25">
      <c r="A1320" s="5"/>
      <c r="B1320" s="5"/>
    </row>
    <row r="1321" spans="1:2" s="6" customFormat="1" ht="20.100000000000001" customHeight="1" x14ac:dyDescent="0.25">
      <c r="A1321" s="5"/>
      <c r="B1321" s="5"/>
    </row>
    <row r="1322" spans="1:2" s="6" customFormat="1" ht="20.100000000000001" customHeight="1" x14ac:dyDescent="0.25">
      <c r="A1322" s="48"/>
      <c r="B1322" s="5"/>
    </row>
    <row r="1323" spans="1:2" s="6" customFormat="1" ht="20.100000000000001" customHeight="1" x14ac:dyDescent="0.25">
      <c r="A1323" s="5"/>
      <c r="B1323" s="5"/>
    </row>
    <row r="1324" spans="1:2" s="6" customFormat="1" ht="20.100000000000001" customHeight="1" x14ac:dyDescent="0.25">
      <c r="A1324" s="5"/>
      <c r="B1324" s="5"/>
    </row>
    <row r="1325" spans="1:2" s="6" customFormat="1" ht="20.100000000000001" customHeight="1" x14ac:dyDescent="0.25">
      <c r="A1325" s="5"/>
      <c r="B1325" s="5"/>
    </row>
    <row r="1326" spans="1:2" s="6" customFormat="1" ht="20.100000000000001" customHeight="1" x14ac:dyDescent="0.25">
      <c r="A1326" s="5"/>
      <c r="B1326" s="5"/>
    </row>
    <row r="1327" spans="1:2" s="6" customFormat="1" ht="20.100000000000001" customHeight="1" x14ac:dyDescent="0.25">
      <c r="A1327" s="5"/>
      <c r="B1327" s="5"/>
    </row>
    <row r="1328" spans="1:2" s="6" customFormat="1" ht="20.100000000000001" customHeight="1" x14ac:dyDescent="0.25">
      <c r="A1328" s="5"/>
      <c r="B1328" s="5"/>
    </row>
    <row r="1329" spans="1:2" s="6" customFormat="1" ht="20.100000000000001" customHeight="1" x14ac:dyDescent="0.25">
      <c r="A1329" s="5"/>
      <c r="B1329" s="5"/>
    </row>
    <row r="1330" spans="1:2" s="6" customFormat="1" ht="20.100000000000001" customHeight="1" x14ac:dyDescent="0.25">
      <c r="A1330" s="5"/>
      <c r="B1330" s="5"/>
    </row>
    <row r="1331" spans="1:2" s="6" customFormat="1" ht="20.100000000000001" customHeight="1" x14ac:dyDescent="0.25">
      <c r="A1331" s="5"/>
      <c r="B1331" s="5"/>
    </row>
    <row r="1332" spans="1:2" s="6" customFormat="1" ht="20.100000000000001" customHeight="1" x14ac:dyDescent="0.25">
      <c r="A1332" s="5"/>
      <c r="B1332" s="5"/>
    </row>
    <row r="1333" spans="1:2" s="6" customFormat="1" ht="20.100000000000001" customHeight="1" x14ac:dyDescent="0.25">
      <c r="A1333" s="5"/>
      <c r="B1333" s="5"/>
    </row>
    <row r="1334" spans="1:2" s="6" customFormat="1" ht="20.100000000000001" customHeight="1" x14ac:dyDescent="0.25">
      <c r="A1334" s="5"/>
      <c r="B1334" s="5"/>
    </row>
    <row r="1335" spans="1:2" s="6" customFormat="1" ht="20.100000000000001" customHeight="1" x14ac:dyDescent="0.25">
      <c r="A1335" s="5"/>
      <c r="B1335" s="5"/>
    </row>
    <row r="1336" spans="1:2" s="6" customFormat="1" ht="20.100000000000001" customHeight="1" x14ac:dyDescent="0.25">
      <c r="A1336" s="5"/>
      <c r="B1336" s="5"/>
    </row>
    <row r="1337" spans="1:2" s="6" customFormat="1" ht="20.100000000000001" customHeight="1" x14ac:dyDescent="0.25">
      <c r="A1337" s="5"/>
      <c r="B1337" s="5"/>
    </row>
    <row r="1338" spans="1:2" s="6" customFormat="1" ht="20.100000000000001" customHeight="1" x14ac:dyDescent="0.25">
      <c r="A1338" s="5"/>
      <c r="B1338" s="5"/>
    </row>
    <row r="1339" spans="1:2" s="6" customFormat="1" ht="20.100000000000001" customHeight="1" x14ac:dyDescent="0.25">
      <c r="A1339" s="5"/>
      <c r="B1339" s="5"/>
    </row>
    <row r="1340" spans="1:2" s="6" customFormat="1" ht="20.100000000000001" customHeight="1" x14ac:dyDescent="0.25">
      <c r="A1340" s="5"/>
      <c r="B1340" s="5"/>
    </row>
    <row r="1341" spans="1:2" s="6" customFormat="1" ht="20.100000000000001" customHeight="1" x14ac:dyDescent="0.25">
      <c r="A1341" s="5"/>
      <c r="B1341" s="5"/>
    </row>
    <row r="1342" spans="1:2" s="6" customFormat="1" ht="20.100000000000001" customHeight="1" x14ac:dyDescent="0.25">
      <c r="A1342" s="5"/>
      <c r="B1342" s="5"/>
    </row>
    <row r="1343" spans="1:2" s="6" customFormat="1" ht="20.100000000000001" customHeight="1" x14ac:dyDescent="0.25">
      <c r="A1343" s="5"/>
      <c r="B1343" s="5"/>
    </row>
    <row r="1344" spans="1:2" s="6" customFormat="1" ht="20.100000000000001" customHeight="1" x14ac:dyDescent="0.25">
      <c r="A1344" s="48"/>
      <c r="B1344" s="5"/>
    </row>
    <row r="1345" spans="1:2" s="6" customFormat="1" ht="20.100000000000001" customHeight="1" x14ac:dyDescent="0.25">
      <c r="A1345" s="5"/>
      <c r="B1345" s="5"/>
    </row>
    <row r="1346" spans="1:2" s="6" customFormat="1" ht="20.100000000000001" customHeight="1" x14ac:dyDescent="0.25">
      <c r="A1346" s="5"/>
      <c r="B1346" s="5"/>
    </row>
    <row r="1347" spans="1:2" s="6" customFormat="1" ht="20.100000000000001" customHeight="1" x14ac:dyDescent="0.25">
      <c r="A1347" s="5"/>
      <c r="B1347" s="5"/>
    </row>
    <row r="1348" spans="1:2" s="6" customFormat="1" ht="20.100000000000001" customHeight="1" x14ac:dyDescent="0.25">
      <c r="A1348" s="5"/>
      <c r="B1348" s="5"/>
    </row>
    <row r="1349" spans="1:2" s="6" customFormat="1" ht="20.100000000000001" customHeight="1" x14ac:dyDescent="0.25">
      <c r="A1349" s="5"/>
      <c r="B1349" s="5"/>
    </row>
    <row r="1350" spans="1:2" s="6" customFormat="1" ht="20.100000000000001" customHeight="1" x14ac:dyDescent="0.25">
      <c r="A1350" s="5"/>
      <c r="B1350" s="5"/>
    </row>
    <row r="1351" spans="1:2" s="6" customFormat="1" ht="20.100000000000001" customHeight="1" x14ac:dyDescent="0.25">
      <c r="A1351" s="5"/>
      <c r="B1351" s="5"/>
    </row>
    <row r="1352" spans="1:2" s="6" customFormat="1" ht="20.100000000000001" customHeight="1" x14ac:dyDescent="0.25">
      <c r="A1352" s="5"/>
      <c r="B1352" s="5"/>
    </row>
    <row r="1353" spans="1:2" s="6" customFormat="1" ht="20.100000000000001" customHeight="1" x14ac:dyDescent="0.25">
      <c r="A1353" s="5"/>
      <c r="B1353" s="5"/>
    </row>
    <row r="1354" spans="1:2" s="6" customFormat="1" ht="20.100000000000001" customHeight="1" x14ac:dyDescent="0.25">
      <c r="A1354" s="5"/>
      <c r="B1354" s="5"/>
    </row>
    <row r="1355" spans="1:2" s="6" customFormat="1" ht="20.100000000000001" customHeight="1" x14ac:dyDescent="0.25">
      <c r="A1355" s="5"/>
      <c r="B1355" s="5"/>
    </row>
    <row r="1356" spans="1:2" s="6" customFormat="1" ht="20.100000000000001" customHeight="1" x14ac:dyDescent="0.25">
      <c r="A1356" s="5"/>
      <c r="B1356" s="5"/>
    </row>
    <row r="1357" spans="1:2" s="6" customFormat="1" ht="20.100000000000001" customHeight="1" x14ac:dyDescent="0.25">
      <c r="A1357" s="5"/>
      <c r="B1357" s="5"/>
    </row>
    <row r="1358" spans="1:2" s="6" customFormat="1" ht="20.100000000000001" customHeight="1" x14ac:dyDescent="0.25">
      <c r="A1358" s="5"/>
      <c r="B1358" s="5"/>
    </row>
    <row r="1359" spans="1:2" s="6" customFormat="1" ht="20.100000000000001" customHeight="1" x14ac:dyDescent="0.25">
      <c r="A1359" s="5"/>
      <c r="B1359" s="5"/>
    </row>
    <row r="1360" spans="1:2" s="6" customFormat="1" ht="20.100000000000001" customHeight="1" x14ac:dyDescent="0.25">
      <c r="A1360" s="5"/>
      <c r="B1360" s="5"/>
    </row>
    <row r="1361" spans="1:2" s="6" customFormat="1" ht="20.100000000000001" customHeight="1" x14ac:dyDescent="0.25">
      <c r="A1361" s="5"/>
      <c r="B1361" s="5"/>
    </row>
    <row r="1362" spans="1:2" s="6" customFormat="1" ht="20.100000000000001" customHeight="1" x14ac:dyDescent="0.25">
      <c r="A1362" s="5"/>
      <c r="B1362" s="5"/>
    </row>
    <row r="1363" spans="1:2" s="6" customFormat="1" ht="20.100000000000001" customHeight="1" x14ac:dyDescent="0.25">
      <c r="A1363" s="5"/>
      <c r="B1363" s="5"/>
    </row>
    <row r="1364" spans="1:2" s="6" customFormat="1" ht="20.100000000000001" customHeight="1" x14ac:dyDescent="0.25">
      <c r="A1364" s="5"/>
      <c r="B1364" s="5"/>
    </row>
    <row r="1365" spans="1:2" s="6" customFormat="1" ht="20.100000000000001" customHeight="1" x14ac:dyDescent="0.25">
      <c r="A1365" s="5"/>
      <c r="B1365" s="5"/>
    </row>
    <row r="1366" spans="1:2" s="6" customFormat="1" ht="20.100000000000001" customHeight="1" x14ac:dyDescent="0.25">
      <c r="A1366" s="48"/>
      <c r="B1366" s="5"/>
    </row>
    <row r="1367" spans="1:2" s="6" customFormat="1" ht="20.100000000000001" customHeight="1" x14ac:dyDescent="0.25">
      <c r="A1367" s="5"/>
      <c r="B1367" s="5"/>
    </row>
    <row r="1368" spans="1:2" s="6" customFormat="1" ht="20.100000000000001" customHeight="1" x14ac:dyDescent="0.25">
      <c r="A1368" s="5"/>
      <c r="B1368" s="5"/>
    </row>
    <row r="1369" spans="1:2" s="6" customFormat="1" ht="20.100000000000001" customHeight="1" x14ac:dyDescent="0.25">
      <c r="A1369" s="5"/>
      <c r="B1369" s="5"/>
    </row>
    <row r="1370" spans="1:2" s="6" customFormat="1" ht="20.100000000000001" customHeight="1" x14ac:dyDescent="0.25">
      <c r="A1370" s="5"/>
      <c r="B1370" s="5"/>
    </row>
    <row r="1371" spans="1:2" s="6" customFormat="1" ht="20.100000000000001" customHeight="1" x14ac:dyDescent="0.25">
      <c r="A1371" s="5"/>
      <c r="B1371" s="5"/>
    </row>
    <row r="1372" spans="1:2" s="6" customFormat="1" ht="20.100000000000001" customHeight="1" x14ac:dyDescent="0.25">
      <c r="A1372" s="5"/>
      <c r="B1372" s="5"/>
    </row>
    <row r="1373" spans="1:2" s="6" customFormat="1" ht="20.100000000000001" customHeight="1" x14ac:dyDescent="0.25">
      <c r="A1373" s="5"/>
      <c r="B1373" s="5"/>
    </row>
    <row r="1374" spans="1:2" s="6" customFormat="1" ht="20.100000000000001" customHeight="1" x14ac:dyDescent="0.25">
      <c r="A1374" s="5"/>
      <c r="B1374" s="5"/>
    </row>
    <row r="1375" spans="1:2" s="6" customFormat="1" ht="20.100000000000001" customHeight="1" x14ac:dyDescent="0.25">
      <c r="A1375" s="5"/>
      <c r="B1375" s="5"/>
    </row>
    <row r="1376" spans="1:2" s="6" customFormat="1" ht="20.100000000000001" customHeight="1" x14ac:dyDescent="0.25">
      <c r="A1376" s="5"/>
      <c r="B1376" s="5"/>
    </row>
    <row r="1377" spans="1:2" s="6" customFormat="1" ht="20.100000000000001" customHeight="1" x14ac:dyDescent="0.25">
      <c r="A1377" s="5"/>
      <c r="B1377" s="5"/>
    </row>
    <row r="1378" spans="1:2" s="6" customFormat="1" ht="20.100000000000001" customHeight="1" x14ac:dyDescent="0.25">
      <c r="A1378" s="5"/>
      <c r="B1378" s="5"/>
    </row>
    <row r="1379" spans="1:2" s="6" customFormat="1" ht="20.100000000000001" customHeight="1" x14ac:dyDescent="0.25">
      <c r="A1379" s="5"/>
      <c r="B1379" s="5"/>
    </row>
    <row r="1380" spans="1:2" s="6" customFormat="1" ht="20.100000000000001" customHeight="1" x14ac:dyDescent="0.25">
      <c r="A1380" s="5"/>
      <c r="B1380" s="5"/>
    </row>
    <row r="1381" spans="1:2" s="6" customFormat="1" ht="20.100000000000001" customHeight="1" x14ac:dyDescent="0.25">
      <c r="A1381" s="5"/>
      <c r="B1381" s="5"/>
    </row>
    <row r="1382" spans="1:2" s="6" customFormat="1" ht="20.100000000000001" customHeight="1" x14ac:dyDescent="0.25">
      <c r="A1382" s="5"/>
      <c r="B1382" s="5"/>
    </row>
    <row r="1383" spans="1:2" s="6" customFormat="1" ht="20.100000000000001" customHeight="1" x14ac:dyDescent="0.25">
      <c r="A1383" s="5"/>
      <c r="B1383" s="5"/>
    </row>
    <row r="1384" spans="1:2" s="6" customFormat="1" ht="20.100000000000001" customHeight="1" x14ac:dyDescent="0.25">
      <c r="A1384" s="5"/>
      <c r="B1384" s="5"/>
    </row>
    <row r="1385" spans="1:2" s="6" customFormat="1" ht="20.100000000000001" customHeight="1" x14ac:dyDescent="0.25">
      <c r="A1385" s="5"/>
      <c r="B1385" s="5"/>
    </row>
    <row r="1386" spans="1:2" s="6" customFormat="1" ht="20.100000000000001" customHeight="1" x14ac:dyDescent="0.25">
      <c r="A1386" s="5"/>
      <c r="B1386" s="5"/>
    </row>
    <row r="1387" spans="1:2" s="6" customFormat="1" ht="20.100000000000001" customHeight="1" x14ac:dyDescent="0.25">
      <c r="A1387" s="5"/>
      <c r="B1387" s="5"/>
    </row>
    <row r="1388" spans="1:2" s="6" customFormat="1" ht="20.100000000000001" customHeight="1" x14ac:dyDescent="0.25">
      <c r="A1388" s="5"/>
      <c r="B1388" s="5"/>
    </row>
    <row r="1389" spans="1:2" s="6" customFormat="1" ht="20.100000000000001" customHeight="1" x14ac:dyDescent="0.25">
      <c r="A1389" s="5"/>
      <c r="B1389" s="5"/>
    </row>
    <row r="1390" spans="1:2" s="6" customFormat="1" ht="20.100000000000001" customHeight="1" x14ac:dyDescent="0.25">
      <c r="A1390" s="5"/>
      <c r="B1390" s="5"/>
    </row>
    <row r="1391" spans="1:2" s="6" customFormat="1" ht="20.100000000000001" customHeight="1" x14ac:dyDescent="0.25">
      <c r="A1391" s="5"/>
      <c r="B1391" s="5"/>
    </row>
    <row r="1392" spans="1:2" s="6" customFormat="1" ht="20.100000000000001" customHeight="1" x14ac:dyDescent="0.25">
      <c r="A1392" s="5"/>
      <c r="B1392" s="5"/>
    </row>
    <row r="1393" spans="1:2" s="6" customFormat="1" ht="20.100000000000001" customHeight="1" x14ac:dyDescent="0.25">
      <c r="A1393" s="5"/>
      <c r="B1393" s="5"/>
    </row>
    <row r="1394" spans="1:2" s="6" customFormat="1" ht="20.100000000000001" customHeight="1" x14ac:dyDescent="0.25">
      <c r="A1394" s="5"/>
      <c r="B1394" s="5"/>
    </row>
    <row r="1395" spans="1:2" s="6" customFormat="1" ht="20.100000000000001" customHeight="1" x14ac:dyDescent="0.25">
      <c r="A1395" s="5"/>
      <c r="B1395" s="5"/>
    </row>
    <row r="1396" spans="1:2" s="6" customFormat="1" ht="20.100000000000001" customHeight="1" x14ac:dyDescent="0.25">
      <c r="A1396" s="5"/>
      <c r="B1396" s="5"/>
    </row>
    <row r="1397" spans="1:2" s="6" customFormat="1" ht="20.100000000000001" customHeight="1" x14ac:dyDescent="0.25">
      <c r="A1397" s="5"/>
      <c r="B1397" s="5"/>
    </row>
    <row r="1398" spans="1:2" s="6" customFormat="1" ht="20.100000000000001" customHeight="1" x14ac:dyDescent="0.25">
      <c r="A1398" s="5"/>
      <c r="B1398" s="5"/>
    </row>
    <row r="1399" spans="1:2" s="6" customFormat="1" ht="20.100000000000001" customHeight="1" x14ac:dyDescent="0.25">
      <c r="A1399" s="5"/>
      <c r="B1399" s="5"/>
    </row>
    <row r="1400" spans="1:2" s="6" customFormat="1" ht="20.100000000000001" customHeight="1" x14ac:dyDescent="0.25">
      <c r="A1400" s="5"/>
      <c r="B1400" s="5"/>
    </row>
    <row r="1401" spans="1:2" s="6" customFormat="1" ht="20.100000000000001" customHeight="1" x14ac:dyDescent="0.25">
      <c r="A1401" s="5"/>
      <c r="B1401" s="5"/>
    </row>
    <row r="1402" spans="1:2" s="6" customFormat="1" ht="20.100000000000001" customHeight="1" x14ac:dyDescent="0.25">
      <c r="A1402" s="5"/>
      <c r="B1402" s="5"/>
    </row>
    <row r="1403" spans="1:2" s="6" customFormat="1" ht="20.100000000000001" customHeight="1" x14ac:dyDescent="0.25">
      <c r="A1403" s="5"/>
      <c r="B1403" s="5"/>
    </row>
    <row r="1404" spans="1:2" s="6" customFormat="1" ht="20.100000000000001" customHeight="1" x14ac:dyDescent="0.25">
      <c r="A1404" s="5"/>
      <c r="B1404" s="5"/>
    </row>
    <row r="1405" spans="1:2" s="6" customFormat="1" ht="20.100000000000001" customHeight="1" x14ac:dyDescent="0.25">
      <c r="A1405" s="5"/>
      <c r="B1405" s="5"/>
    </row>
    <row r="1406" spans="1:2" s="6" customFormat="1" ht="20.100000000000001" customHeight="1" x14ac:dyDescent="0.25">
      <c r="A1406" s="5"/>
      <c r="B1406" s="5"/>
    </row>
    <row r="1407" spans="1:2" s="6" customFormat="1" ht="20.100000000000001" customHeight="1" x14ac:dyDescent="0.25">
      <c r="A1407" s="5"/>
      <c r="B1407" s="5"/>
    </row>
    <row r="1408" spans="1:2" s="6" customFormat="1" ht="20.100000000000001" customHeight="1" x14ac:dyDescent="0.25">
      <c r="A1408" s="5"/>
      <c r="B1408" s="5"/>
    </row>
    <row r="1409" spans="1:2" s="6" customFormat="1" ht="20.100000000000001" customHeight="1" x14ac:dyDescent="0.25">
      <c r="A1409" s="5"/>
      <c r="B1409" s="5"/>
    </row>
  </sheetData>
  <pageMargins left="0.74803149606299213" right="0.74803149606299213" top="0.98425196850393704" bottom="0.98425196850393704" header="0.51181102362204722" footer="0.51181102362204722"/>
  <pageSetup paperSize="9" scale="7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0:H37"/>
  <sheetViews>
    <sheetView topLeftCell="A19" workbookViewId="0">
      <selection activeCell="E36" sqref="E36"/>
    </sheetView>
  </sheetViews>
  <sheetFormatPr defaultRowHeight="13.2" x14ac:dyDescent="0.25"/>
  <cols>
    <col min="2" max="2" width="16.33203125" bestFit="1" customWidth="1"/>
    <col min="3" max="3" width="14.33203125" customWidth="1"/>
    <col min="4" max="4" width="14.109375" customWidth="1"/>
    <col min="5" max="5" width="14.5546875" customWidth="1"/>
    <col min="6" max="6" width="12.109375" customWidth="1"/>
    <col min="7" max="7" width="10.109375" customWidth="1"/>
    <col min="8" max="8" width="11.44140625" customWidth="1"/>
  </cols>
  <sheetData>
    <row r="20" spans="2:8" x14ac:dyDescent="0.25">
      <c r="B20" s="95"/>
      <c r="C20" s="99" t="s">
        <v>148</v>
      </c>
      <c r="D20" s="100"/>
      <c r="E20" s="101"/>
      <c r="F20" s="99" t="s">
        <v>149</v>
      </c>
      <c r="G20" s="100"/>
      <c r="H20" s="100"/>
    </row>
    <row r="21" spans="2:8" x14ac:dyDescent="0.25">
      <c r="B21" s="92" t="s">
        <v>152</v>
      </c>
      <c r="C21" s="92">
        <v>7</v>
      </c>
      <c r="D21" s="92">
        <v>14</v>
      </c>
      <c r="E21">
        <v>21</v>
      </c>
      <c r="F21">
        <v>7</v>
      </c>
      <c r="G21">
        <v>14</v>
      </c>
      <c r="H21">
        <v>21</v>
      </c>
    </row>
    <row r="22" spans="2:8" x14ac:dyDescent="0.25">
      <c r="B22" s="92"/>
      <c r="C22">
        <v>6.157</v>
      </c>
      <c r="D22">
        <v>7.5960000000000001</v>
      </c>
      <c r="E22">
        <v>4.7610000000000001</v>
      </c>
      <c r="F22">
        <v>6.0460000000000003</v>
      </c>
      <c r="G22">
        <v>6.9160000000000004</v>
      </c>
      <c r="H22">
        <v>6.109</v>
      </c>
    </row>
    <row r="23" spans="2:8" x14ac:dyDescent="0.25">
      <c r="C23">
        <v>6.7709999999999999</v>
      </c>
      <c r="D23">
        <v>5.3819999999999997</v>
      </c>
      <c r="E23">
        <v>4.66</v>
      </c>
      <c r="F23">
        <v>6.2060000000000004</v>
      </c>
      <c r="G23">
        <v>7.2510000000000003</v>
      </c>
      <c r="H23">
        <v>7.0220000000000002</v>
      </c>
    </row>
    <row r="24" spans="2:8" x14ac:dyDescent="0.25">
      <c r="C24">
        <v>5.8920000000000003</v>
      </c>
      <c r="D24">
        <v>5.548</v>
      </c>
      <c r="E24">
        <v>6.2759999999999998</v>
      </c>
      <c r="F24">
        <v>7.2119999999999997</v>
      </c>
      <c r="G24">
        <v>6.5110000000000001</v>
      </c>
      <c r="H24">
        <v>5.3739999999999997</v>
      </c>
    </row>
    <row r="25" spans="2:8" x14ac:dyDescent="0.25">
      <c r="C25">
        <v>6.36</v>
      </c>
      <c r="D25">
        <v>5.1230000000000002</v>
      </c>
      <c r="E25">
        <v>6.2560000000000002</v>
      </c>
      <c r="F25">
        <v>6.931</v>
      </c>
      <c r="G25">
        <v>5.5679999999999996</v>
      </c>
      <c r="H25">
        <v>6.1879999999999997</v>
      </c>
    </row>
    <row r="26" spans="2:8" x14ac:dyDescent="0.25">
      <c r="C26">
        <v>5.4370000000000003</v>
      </c>
      <c r="D26">
        <v>6.681</v>
      </c>
      <c r="E26">
        <v>5.5359999999999996</v>
      </c>
      <c r="F26">
        <v>6.0350000000000001</v>
      </c>
      <c r="G26">
        <v>6.2670000000000003</v>
      </c>
      <c r="H26">
        <v>5.4080000000000004</v>
      </c>
    </row>
    <row r="27" spans="2:8" x14ac:dyDescent="0.25">
      <c r="C27">
        <v>5.7519999999999998</v>
      </c>
      <c r="D27">
        <v>8.8130000000000006</v>
      </c>
      <c r="E27">
        <v>5.4340000000000002</v>
      </c>
      <c r="F27">
        <v>5.6210000000000004</v>
      </c>
      <c r="G27">
        <v>6.1870000000000003</v>
      </c>
      <c r="H27">
        <v>5.9379999999999997</v>
      </c>
    </row>
    <row r="28" spans="2:8" x14ac:dyDescent="0.25">
      <c r="C28">
        <v>7.0030000000000001</v>
      </c>
      <c r="D28">
        <v>6.2389999999999999</v>
      </c>
      <c r="E28">
        <v>6.508</v>
      </c>
      <c r="F28">
        <v>6.2489999999999997</v>
      </c>
      <c r="G28">
        <v>6.69</v>
      </c>
      <c r="H28">
        <v>5.2859999999999996</v>
      </c>
    </row>
    <row r="29" spans="2:8" x14ac:dyDescent="0.25">
      <c r="C29">
        <v>6.5510000000000002</v>
      </c>
      <c r="D29">
        <v>6.2130000000000001</v>
      </c>
      <c r="E29">
        <v>5.86</v>
      </c>
      <c r="F29">
        <v>7.819</v>
      </c>
      <c r="G29">
        <v>7.3079999999999998</v>
      </c>
      <c r="H29">
        <v>6.548</v>
      </c>
    </row>
    <row r="30" spans="2:8" x14ac:dyDescent="0.25">
      <c r="C30">
        <v>6.2270000000000003</v>
      </c>
      <c r="D30">
        <v>7.4109999999999996</v>
      </c>
      <c r="E30">
        <v>5.3890000000000002</v>
      </c>
      <c r="F30">
        <v>8.4350000000000005</v>
      </c>
      <c r="G30">
        <v>6.758</v>
      </c>
      <c r="H30">
        <v>6.2320000000000002</v>
      </c>
    </row>
    <row r="31" spans="2:8" x14ac:dyDescent="0.25">
      <c r="C31">
        <v>7.327</v>
      </c>
      <c r="D31">
        <v>7.5540000000000003</v>
      </c>
      <c r="E31">
        <v>6.1790000000000003</v>
      </c>
      <c r="F31">
        <v>8.3059999999999992</v>
      </c>
      <c r="G31">
        <v>7.4080000000000004</v>
      </c>
      <c r="H31">
        <v>6.89</v>
      </c>
    </row>
    <row r="32" spans="2:8" x14ac:dyDescent="0.25">
      <c r="C32">
        <v>6.234</v>
      </c>
      <c r="D32">
        <v>5.6539999999999999</v>
      </c>
      <c r="E32">
        <v>5.9770000000000003</v>
      </c>
      <c r="F32">
        <v>6.4</v>
      </c>
      <c r="G32">
        <v>5.9550000000000001</v>
      </c>
      <c r="H32">
        <v>6.1310000000000002</v>
      </c>
    </row>
    <row r="33" spans="2:8" x14ac:dyDescent="0.25">
      <c r="C33">
        <v>6.5839999999999996</v>
      </c>
      <c r="D33">
        <v>5.992</v>
      </c>
      <c r="E33">
        <v>5.7889999999999997</v>
      </c>
      <c r="F33">
        <v>6.3079999999999998</v>
      </c>
      <c r="G33">
        <v>5.867</v>
      </c>
      <c r="H33">
        <v>6.1710000000000003</v>
      </c>
    </row>
    <row r="34" spans="2:8" x14ac:dyDescent="0.25">
      <c r="C34">
        <v>5.9480000000000004</v>
      </c>
      <c r="D34">
        <v>5.3879999999999999</v>
      </c>
      <c r="E34">
        <v>5.6349999999999998</v>
      </c>
      <c r="F34">
        <v>6.4909999999999997</v>
      </c>
      <c r="G34">
        <v>6.4039999999999999</v>
      </c>
      <c r="H34">
        <v>6.327</v>
      </c>
    </row>
    <row r="35" spans="2:8" x14ac:dyDescent="0.25">
      <c r="C35">
        <v>5.94</v>
      </c>
      <c r="D35">
        <v>5.8</v>
      </c>
      <c r="E35">
        <v>5.8369999999999997</v>
      </c>
      <c r="F35">
        <v>6.6159999999999997</v>
      </c>
      <c r="G35">
        <v>9.2439999999999998</v>
      </c>
      <c r="H35">
        <v>7.4189999999999996</v>
      </c>
    </row>
    <row r="36" spans="2:8" x14ac:dyDescent="0.25">
      <c r="B36" s="96" t="s">
        <v>150</v>
      </c>
      <c r="C36" s="97">
        <f>AVERAGE(C22:C35)</f>
        <v>6.2987857142857138</v>
      </c>
      <c r="D36" s="97">
        <f>AVERAGE(D22:D35)</f>
        <v>6.3852857142857147</v>
      </c>
      <c r="E36" s="97">
        <f>AVERAGE(E22:E35)</f>
        <v>5.7212142857142867</v>
      </c>
      <c r="F36" s="97">
        <f t="shared" ref="F36:H36" si="0">AVERAGE(F22:F35)</f>
        <v>6.7625000000000011</v>
      </c>
      <c r="G36" s="97">
        <f t="shared" si="0"/>
        <v>6.738142857142857</v>
      </c>
      <c r="H36" s="97">
        <f t="shared" si="0"/>
        <v>6.2173571428571437</v>
      </c>
    </row>
    <row r="37" spans="2:8" x14ac:dyDescent="0.25">
      <c r="B37" s="93" t="s">
        <v>151</v>
      </c>
      <c r="C37" s="94">
        <f>STDEV(C22:C35)</f>
        <v>0.51239936026072896</v>
      </c>
      <c r="D37" s="94">
        <f t="shared" ref="D37:H37" si="1">STDEV(D22:D35)</f>
        <v>1.0828638261268355</v>
      </c>
      <c r="E37" s="94">
        <f t="shared" si="1"/>
        <v>0.54121333467161881</v>
      </c>
      <c r="F37" s="94">
        <f t="shared" si="1"/>
        <v>0.87171182164748673</v>
      </c>
      <c r="G37" s="94">
        <f t="shared" si="1"/>
        <v>0.91064430758943749</v>
      </c>
      <c r="H37" s="94">
        <f t="shared" si="1"/>
        <v>0.62013591650948185</v>
      </c>
    </row>
  </sheetData>
  <mergeCells count="2">
    <mergeCell ref="C20:E20"/>
    <mergeCell ref="F20:H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152"/>
  <sheetViews>
    <sheetView workbookViewId="0">
      <selection activeCell="M39" sqref="M39"/>
    </sheetView>
  </sheetViews>
  <sheetFormatPr defaultRowHeight="13.2" x14ac:dyDescent="0.25"/>
  <cols>
    <col min="1" max="1" width="18.33203125" customWidth="1"/>
    <col min="2" max="2" width="11.88671875" customWidth="1"/>
    <col min="3" max="3" width="13" hidden="1" customWidth="1"/>
    <col min="4" max="7" width="13.33203125" hidden="1" customWidth="1"/>
    <col min="8" max="9" width="13.33203125" customWidth="1"/>
    <col min="10" max="13" width="15.5546875" customWidth="1"/>
    <col min="14" max="14" width="14.109375" customWidth="1"/>
  </cols>
  <sheetData>
    <row r="1" spans="1:21" x14ac:dyDescent="0.25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</row>
    <row r="2" spans="1:21" x14ac:dyDescent="0.25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</row>
    <row r="3" spans="1:21" ht="13.8" thickBot="1" x14ac:dyDescent="0.3">
      <c r="A3" s="3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</row>
    <row r="4" spans="1:21" s="22" customFormat="1" ht="13.8" thickBot="1" x14ac:dyDescent="0.3">
      <c r="A4" s="13" t="s">
        <v>3</v>
      </c>
      <c r="B4" s="14" t="s">
        <v>14</v>
      </c>
      <c r="C4" s="15" t="s">
        <v>20</v>
      </c>
      <c r="D4" s="16" t="s">
        <v>16</v>
      </c>
      <c r="E4" s="17" t="s">
        <v>28</v>
      </c>
      <c r="F4" s="17" t="s">
        <v>29</v>
      </c>
      <c r="G4" s="17" t="s">
        <v>30</v>
      </c>
      <c r="H4" s="17" t="s">
        <v>31</v>
      </c>
      <c r="I4" s="17" t="s">
        <v>17</v>
      </c>
      <c r="J4" s="17" t="s">
        <v>4</v>
      </c>
      <c r="K4" s="23"/>
      <c r="L4" s="18" t="s">
        <v>7</v>
      </c>
      <c r="M4" s="15"/>
      <c r="N4" s="16" t="s">
        <v>8</v>
      </c>
      <c r="O4" s="19" t="s">
        <v>9</v>
      </c>
      <c r="P4" s="15" t="s">
        <v>5</v>
      </c>
      <c r="Q4" s="16" t="s">
        <v>6</v>
      </c>
      <c r="R4" s="20"/>
      <c r="S4" s="20"/>
      <c r="T4" s="21"/>
    </row>
    <row r="5" spans="1:21" x14ac:dyDescent="0.25">
      <c r="A5" s="4" t="s">
        <v>12</v>
      </c>
      <c r="B5" s="4" t="s">
        <v>22</v>
      </c>
      <c r="C5" s="4" t="s">
        <v>18</v>
      </c>
      <c r="D5" s="4" t="s">
        <v>25</v>
      </c>
      <c r="E5" s="4" t="str">
        <f t="shared" ref="E5:E41" si="0">CONCATENATE(B5,C5)</f>
        <v>T1P0</v>
      </c>
      <c r="F5" s="4" t="str">
        <f t="shared" ref="F5:F41" si="1">CONCATENATE(B5,D5)</f>
        <v>T1D0</v>
      </c>
      <c r="G5" s="4" t="str">
        <f t="shared" ref="G5:G41" si="2">CONCATENATE(C5,D5)</f>
        <v>P0D0</v>
      </c>
      <c r="H5" s="4" t="str">
        <f t="shared" ref="H5:H41" si="3">CONCATENATE(B5,C5,D5)</f>
        <v>T1P0D0</v>
      </c>
      <c r="I5" s="4">
        <v>1</v>
      </c>
      <c r="J5" s="12">
        <v>3.2</v>
      </c>
      <c r="K5" s="12">
        <f>AVERAGE(J5:J8)</f>
        <v>3.2</v>
      </c>
      <c r="L5" s="11">
        <v>8.14</v>
      </c>
      <c r="M5" s="12">
        <f>AVERAGE(L5:L8)</f>
        <v>8.0524999999999984</v>
      </c>
      <c r="N5" s="11">
        <v>7.15</v>
      </c>
      <c r="O5" s="11">
        <v>9.51</v>
      </c>
      <c r="P5" s="4">
        <v>0</v>
      </c>
      <c r="Q5" s="4">
        <v>0</v>
      </c>
      <c r="R5" s="4"/>
      <c r="S5" s="4"/>
      <c r="T5" s="4"/>
    </row>
    <row r="6" spans="1:21" x14ac:dyDescent="0.25">
      <c r="A6" s="5" t="s">
        <v>10</v>
      </c>
      <c r="B6" s="5" t="s">
        <v>23</v>
      </c>
      <c r="C6" s="4" t="s">
        <v>18</v>
      </c>
      <c r="D6" s="4" t="s">
        <v>25</v>
      </c>
      <c r="E6" s="4" t="str">
        <f t="shared" si="0"/>
        <v>T2P0</v>
      </c>
      <c r="F6" s="4" t="str">
        <f t="shared" si="1"/>
        <v>T2D0</v>
      </c>
      <c r="G6" s="4" t="str">
        <f t="shared" si="2"/>
        <v>P0D0</v>
      </c>
      <c r="H6" s="4" t="str">
        <f t="shared" si="3"/>
        <v>T2P0D0</v>
      </c>
      <c r="I6" s="5">
        <v>2</v>
      </c>
      <c r="J6" s="5">
        <v>3.2</v>
      </c>
      <c r="K6" s="5"/>
      <c r="L6" s="10">
        <v>7.77</v>
      </c>
      <c r="M6" s="10"/>
      <c r="N6" s="10">
        <v>6.29</v>
      </c>
      <c r="O6" s="10">
        <v>8.99</v>
      </c>
      <c r="P6" s="5">
        <v>0</v>
      </c>
      <c r="Q6" s="5">
        <v>0</v>
      </c>
      <c r="R6" s="5"/>
      <c r="S6" s="5"/>
      <c r="T6" s="5"/>
    </row>
    <row r="7" spans="1:21" x14ac:dyDescent="0.25">
      <c r="A7" s="5" t="s">
        <v>13</v>
      </c>
      <c r="B7" s="5" t="s">
        <v>24</v>
      </c>
      <c r="C7" s="4" t="s">
        <v>18</v>
      </c>
      <c r="D7" s="4" t="s">
        <v>25</v>
      </c>
      <c r="E7" s="4" t="str">
        <f t="shared" si="0"/>
        <v>T3P0</v>
      </c>
      <c r="F7" s="4" t="str">
        <f t="shared" si="1"/>
        <v>T3D0</v>
      </c>
      <c r="G7" s="4" t="str">
        <f t="shared" si="2"/>
        <v>P0D0</v>
      </c>
      <c r="H7" s="4" t="str">
        <f t="shared" si="3"/>
        <v>T3P0D0</v>
      </c>
      <c r="I7" s="5">
        <v>2</v>
      </c>
      <c r="J7" s="8">
        <v>3.2</v>
      </c>
      <c r="K7" s="8"/>
      <c r="L7" s="10">
        <v>8.0299999999999994</v>
      </c>
      <c r="M7" s="10"/>
      <c r="N7" s="10">
        <v>6.66</v>
      </c>
      <c r="O7" s="10">
        <v>9.57</v>
      </c>
      <c r="P7" s="5">
        <v>0</v>
      </c>
      <c r="Q7" s="5">
        <v>0</v>
      </c>
      <c r="R7" s="5"/>
      <c r="S7" s="5"/>
      <c r="T7" s="5"/>
    </row>
    <row r="8" spans="1:21" x14ac:dyDescent="0.25">
      <c r="A8" s="5" t="s">
        <v>11</v>
      </c>
      <c r="B8" s="5" t="s">
        <v>21</v>
      </c>
      <c r="C8" s="4" t="s">
        <v>18</v>
      </c>
      <c r="D8" s="4" t="s">
        <v>25</v>
      </c>
      <c r="E8" s="4" t="str">
        <f t="shared" si="0"/>
        <v>T4P0</v>
      </c>
      <c r="F8" s="4" t="str">
        <f t="shared" si="1"/>
        <v>T4D0</v>
      </c>
      <c r="G8" s="4" t="str">
        <f t="shared" si="2"/>
        <v>P0D0</v>
      </c>
      <c r="H8" s="4" t="str">
        <f t="shared" si="3"/>
        <v>T4P0D0</v>
      </c>
      <c r="I8" s="5">
        <v>2</v>
      </c>
      <c r="J8" s="5">
        <v>3.2</v>
      </c>
      <c r="K8" s="5"/>
      <c r="L8" s="10">
        <v>8.27</v>
      </c>
      <c r="M8" s="10"/>
      <c r="N8" s="10">
        <v>7.38</v>
      </c>
      <c r="O8" s="10">
        <v>9.74</v>
      </c>
      <c r="P8" s="5">
        <v>0</v>
      </c>
      <c r="Q8" s="5">
        <v>0</v>
      </c>
      <c r="R8" s="5"/>
      <c r="S8" s="5"/>
      <c r="T8" s="5"/>
    </row>
    <row r="9" spans="1:21" x14ac:dyDescent="0.25">
      <c r="A9" s="5" t="s">
        <v>15</v>
      </c>
      <c r="B9" s="4" t="s">
        <v>22</v>
      </c>
      <c r="C9" s="5" t="s">
        <v>19</v>
      </c>
      <c r="D9" s="4" t="s">
        <v>25</v>
      </c>
      <c r="E9" s="4" t="str">
        <f t="shared" si="0"/>
        <v>T1P7</v>
      </c>
      <c r="F9" s="4" t="str">
        <f t="shared" si="1"/>
        <v>T1D0</v>
      </c>
      <c r="G9" s="4" t="str">
        <f t="shared" si="2"/>
        <v>P7D0</v>
      </c>
      <c r="H9" s="4" t="str">
        <f t="shared" si="3"/>
        <v>T1P7D0</v>
      </c>
      <c r="I9" s="5">
        <v>1</v>
      </c>
      <c r="J9" s="8">
        <v>3</v>
      </c>
      <c r="K9" s="8">
        <f>AVERAGE(J9:J10)</f>
        <v>3</v>
      </c>
      <c r="L9" s="10">
        <v>7.78</v>
      </c>
      <c r="M9" s="8">
        <f>AVERAGE(L9:L10)</f>
        <v>7.86</v>
      </c>
      <c r="N9" s="10">
        <v>6.9</v>
      </c>
      <c r="O9" s="10">
        <v>8.84</v>
      </c>
      <c r="P9" s="5">
        <v>0</v>
      </c>
      <c r="Q9" s="5">
        <v>3</v>
      </c>
      <c r="R9" s="5"/>
      <c r="S9" s="5"/>
      <c r="T9" s="5"/>
    </row>
    <row r="10" spans="1:21" x14ac:dyDescent="0.25">
      <c r="A10" s="5" t="s">
        <v>15</v>
      </c>
      <c r="B10" s="4" t="s">
        <v>22</v>
      </c>
      <c r="C10" s="5" t="s">
        <v>19</v>
      </c>
      <c r="D10" s="4" t="s">
        <v>25</v>
      </c>
      <c r="E10" s="4" t="str">
        <f t="shared" si="0"/>
        <v>T1P7</v>
      </c>
      <c r="F10" s="4" t="str">
        <f t="shared" si="1"/>
        <v>T1D0</v>
      </c>
      <c r="G10" s="4" t="str">
        <f t="shared" si="2"/>
        <v>P7D0</v>
      </c>
      <c r="H10" s="4" t="str">
        <f t="shared" si="3"/>
        <v>T1P7D0</v>
      </c>
      <c r="I10" s="5">
        <v>2</v>
      </c>
      <c r="J10" s="8">
        <v>3</v>
      </c>
      <c r="K10" s="8"/>
      <c r="L10" s="10">
        <v>7.94</v>
      </c>
      <c r="M10" s="10"/>
      <c r="N10" s="10">
        <v>6.97</v>
      </c>
      <c r="O10" s="10">
        <v>9.2899999999999991</v>
      </c>
      <c r="P10" s="5">
        <v>0</v>
      </c>
      <c r="Q10" s="5">
        <v>1</v>
      </c>
      <c r="R10" s="5"/>
      <c r="S10" s="5"/>
      <c r="T10" s="5"/>
    </row>
    <row r="11" spans="1:21" x14ac:dyDescent="0.25">
      <c r="A11" s="5" t="s">
        <v>15</v>
      </c>
      <c r="B11" s="4" t="s">
        <v>22</v>
      </c>
      <c r="C11" s="5" t="s">
        <v>19</v>
      </c>
      <c r="D11" s="4" t="s">
        <v>26</v>
      </c>
      <c r="E11" s="4" t="str">
        <f t="shared" si="0"/>
        <v>T1P7</v>
      </c>
      <c r="F11" s="4" t="str">
        <f t="shared" si="1"/>
        <v>T1D7</v>
      </c>
      <c r="G11" s="4" t="str">
        <f t="shared" si="2"/>
        <v>P7D7</v>
      </c>
      <c r="H11" s="4" t="str">
        <f t="shared" si="3"/>
        <v>T1P7D7</v>
      </c>
      <c r="I11" s="5">
        <v>1</v>
      </c>
      <c r="J11" s="8">
        <v>3.1</v>
      </c>
      <c r="K11" s="8">
        <f>AVERAGE(J11:J12)</f>
        <v>3.2</v>
      </c>
      <c r="L11" s="10">
        <v>7.79</v>
      </c>
      <c r="M11" s="8">
        <f>AVERAGE(L11:L12)</f>
        <v>7.9250000000000007</v>
      </c>
      <c r="N11" s="10">
        <v>5.36</v>
      </c>
      <c r="O11" s="10">
        <v>10.75</v>
      </c>
      <c r="P11" s="5">
        <v>0</v>
      </c>
      <c r="Q11" s="5">
        <v>1</v>
      </c>
      <c r="R11" s="5"/>
      <c r="S11" s="5"/>
      <c r="T11" s="5"/>
    </row>
    <row r="12" spans="1:21" x14ac:dyDescent="0.25">
      <c r="A12" s="5" t="s">
        <v>15</v>
      </c>
      <c r="B12" s="5" t="s">
        <v>22</v>
      </c>
      <c r="C12" s="5" t="s">
        <v>19</v>
      </c>
      <c r="D12" s="4" t="s">
        <v>26</v>
      </c>
      <c r="E12" s="4" t="str">
        <f t="shared" si="0"/>
        <v>T1P7</v>
      </c>
      <c r="F12" s="4" t="str">
        <f t="shared" si="1"/>
        <v>T1D7</v>
      </c>
      <c r="G12" s="4" t="str">
        <f t="shared" si="2"/>
        <v>P7D7</v>
      </c>
      <c r="H12" s="4" t="str">
        <f t="shared" si="3"/>
        <v>T1P7D7</v>
      </c>
      <c r="I12" s="5">
        <v>2</v>
      </c>
      <c r="J12" s="8">
        <v>3.3</v>
      </c>
      <c r="K12" s="8"/>
      <c r="L12" s="10">
        <v>8.06</v>
      </c>
      <c r="M12" s="10"/>
      <c r="N12" s="10">
        <v>6.88</v>
      </c>
      <c r="O12" s="10">
        <v>9.51</v>
      </c>
      <c r="P12" s="5">
        <v>0</v>
      </c>
      <c r="Q12" s="5">
        <v>0</v>
      </c>
      <c r="R12" s="5"/>
      <c r="S12" s="5"/>
      <c r="T12" s="5"/>
    </row>
    <row r="13" spans="1:21" x14ac:dyDescent="0.25">
      <c r="A13" s="5" t="s">
        <v>15</v>
      </c>
      <c r="B13" s="5" t="s">
        <v>22</v>
      </c>
      <c r="C13" s="5" t="s">
        <v>19</v>
      </c>
      <c r="D13" s="4" t="s">
        <v>27</v>
      </c>
      <c r="E13" s="4" t="str">
        <f t="shared" si="0"/>
        <v>T1P7</v>
      </c>
      <c r="F13" s="4" t="str">
        <f t="shared" si="1"/>
        <v>T1P14</v>
      </c>
      <c r="G13" s="4" t="str">
        <f t="shared" si="2"/>
        <v>P7P14</v>
      </c>
      <c r="H13" s="4" t="str">
        <f t="shared" si="3"/>
        <v>T1P7P14</v>
      </c>
      <c r="I13" s="5">
        <v>1</v>
      </c>
      <c r="J13" s="8">
        <v>4</v>
      </c>
      <c r="K13" s="8">
        <f>AVERAGE(J13:J14)</f>
        <v>4.5</v>
      </c>
      <c r="L13" s="10">
        <v>7.33</v>
      </c>
      <c r="M13" s="8">
        <f>AVERAGE(L13:L14)</f>
        <v>7.58</v>
      </c>
      <c r="N13" s="10">
        <v>5.03</v>
      </c>
      <c r="O13" s="10">
        <v>9.67</v>
      </c>
      <c r="P13" s="5">
        <v>0</v>
      </c>
      <c r="Q13" s="5">
        <v>0</v>
      </c>
      <c r="R13" s="5"/>
      <c r="S13" s="5"/>
      <c r="T13" s="5"/>
    </row>
    <row r="14" spans="1:21" x14ac:dyDescent="0.25">
      <c r="A14" s="5" t="s">
        <v>15</v>
      </c>
      <c r="B14" s="5" t="s">
        <v>22</v>
      </c>
      <c r="C14" s="5" t="s">
        <v>19</v>
      </c>
      <c r="D14" s="4" t="s">
        <v>27</v>
      </c>
      <c r="E14" s="4" t="str">
        <f t="shared" si="0"/>
        <v>T1P7</v>
      </c>
      <c r="F14" s="4" t="str">
        <f t="shared" si="1"/>
        <v>T1P14</v>
      </c>
      <c r="G14" s="4" t="str">
        <f t="shared" si="2"/>
        <v>P7P14</v>
      </c>
      <c r="H14" s="4" t="str">
        <f t="shared" si="3"/>
        <v>T1P7P14</v>
      </c>
      <c r="I14" s="5">
        <v>2</v>
      </c>
      <c r="J14" s="8">
        <v>5</v>
      </c>
      <c r="K14" s="8"/>
      <c r="L14" s="5">
        <v>7.83</v>
      </c>
      <c r="M14" s="5"/>
      <c r="N14" s="5">
        <v>6.57</v>
      </c>
      <c r="O14" s="5">
        <v>10.210000000000001</v>
      </c>
      <c r="P14" s="5">
        <v>0</v>
      </c>
      <c r="Q14" s="5">
        <v>0</v>
      </c>
      <c r="R14" s="5"/>
      <c r="S14" s="5"/>
      <c r="T14" s="5"/>
    </row>
    <row r="15" spans="1:21" x14ac:dyDescent="0.25">
      <c r="A15" s="7" t="s">
        <v>10</v>
      </c>
      <c r="B15" s="5" t="s">
        <v>23</v>
      </c>
      <c r="C15" s="5" t="s">
        <v>19</v>
      </c>
      <c r="D15" s="4" t="s">
        <v>25</v>
      </c>
      <c r="E15" s="4" t="str">
        <f t="shared" si="0"/>
        <v>T2P7</v>
      </c>
      <c r="F15" s="4" t="str">
        <f t="shared" si="1"/>
        <v>T2D0</v>
      </c>
      <c r="G15" s="4" t="str">
        <f t="shared" si="2"/>
        <v>P7D0</v>
      </c>
      <c r="H15" s="4" t="str">
        <f t="shared" si="3"/>
        <v>T2P7D0</v>
      </c>
      <c r="I15" s="5">
        <v>1</v>
      </c>
      <c r="J15" s="8">
        <v>3</v>
      </c>
      <c r="K15" s="8">
        <f>AVERAGE(J15:J17)</f>
        <v>3</v>
      </c>
      <c r="L15" s="10">
        <v>7.83</v>
      </c>
      <c r="M15" s="8">
        <f>AVERAGE(L15:L17)</f>
        <v>7.6733333333333347</v>
      </c>
      <c r="N15" s="10">
        <v>6.52</v>
      </c>
      <c r="O15" s="10">
        <v>8.93</v>
      </c>
      <c r="P15" s="5">
        <v>0</v>
      </c>
      <c r="Q15" s="5">
        <v>2</v>
      </c>
      <c r="R15" s="5"/>
      <c r="S15" s="5"/>
      <c r="T15" s="5"/>
    </row>
    <row r="16" spans="1:21" x14ac:dyDescent="0.25">
      <c r="A16" s="7" t="s">
        <v>10</v>
      </c>
      <c r="B16" s="5" t="s">
        <v>23</v>
      </c>
      <c r="C16" s="5" t="s">
        <v>19</v>
      </c>
      <c r="D16" s="4" t="s">
        <v>25</v>
      </c>
      <c r="E16" s="4" t="str">
        <f t="shared" si="0"/>
        <v>T2P7</v>
      </c>
      <c r="F16" s="4" t="str">
        <f t="shared" si="1"/>
        <v>T2D0</v>
      </c>
      <c r="G16" s="4" t="str">
        <f t="shared" si="2"/>
        <v>P7D0</v>
      </c>
      <c r="H16" s="4" t="str">
        <f t="shared" si="3"/>
        <v>T2P7D0</v>
      </c>
      <c r="I16" s="5">
        <v>2</v>
      </c>
      <c r="J16" s="8">
        <v>3</v>
      </c>
      <c r="K16" s="8"/>
      <c r="L16" s="10">
        <v>7.95</v>
      </c>
      <c r="M16" s="10"/>
      <c r="N16" s="10">
        <v>6.5</v>
      </c>
      <c r="O16" s="10">
        <v>9.7100000000000009</v>
      </c>
      <c r="P16" s="5">
        <v>0</v>
      </c>
      <c r="Q16" s="5">
        <v>1</v>
      </c>
      <c r="R16" s="5"/>
      <c r="S16" s="5"/>
      <c r="T16" s="5"/>
    </row>
    <row r="17" spans="1:20" x14ac:dyDescent="0.25">
      <c r="A17" s="7" t="s">
        <v>10</v>
      </c>
      <c r="B17" s="5" t="s">
        <v>23</v>
      </c>
      <c r="C17" s="5" t="s">
        <v>19</v>
      </c>
      <c r="D17" s="4" t="s">
        <v>25</v>
      </c>
      <c r="E17" s="4" t="str">
        <f t="shared" si="0"/>
        <v>T2P7</v>
      </c>
      <c r="F17" s="4" t="str">
        <f t="shared" si="1"/>
        <v>T2D0</v>
      </c>
      <c r="G17" s="4" t="str">
        <f t="shared" si="2"/>
        <v>P7D0</v>
      </c>
      <c r="H17" s="4" t="str">
        <f t="shared" si="3"/>
        <v>T2P7D0</v>
      </c>
      <c r="I17" s="5">
        <v>3</v>
      </c>
      <c r="J17" s="8">
        <v>3</v>
      </c>
      <c r="K17" s="8"/>
      <c r="L17" s="10">
        <v>7.24</v>
      </c>
      <c r="M17" s="10"/>
      <c r="N17" s="10">
        <v>6.05</v>
      </c>
      <c r="O17" s="10">
        <v>8.16</v>
      </c>
      <c r="P17" s="5">
        <v>0</v>
      </c>
      <c r="Q17" s="5">
        <v>2</v>
      </c>
      <c r="R17" s="5"/>
      <c r="S17" s="5"/>
      <c r="T17" s="5"/>
    </row>
    <row r="18" spans="1:20" x14ac:dyDescent="0.25">
      <c r="A18" s="7" t="s">
        <v>10</v>
      </c>
      <c r="B18" s="5" t="s">
        <v>23</v>
      </c>
      <c r="C18" s="5" t="s">
        <v>19</v>
      </c>
      <c r="D18" s="4" t="s">
        <v>26</v>
      </c>
      <c r="E18" s="4" t="str">
        <f t="shared" si="0"/>
        <v>T2P7</v>
      </c>
      <c r="F18" s="4" t="str">
        <f t="shared" si="1"/>
        <v>T2D7</v>
      </c>
      <c r="G18" s="4" t="str">
        <f t="shared" si="2"/>
        <v>P7D7</v>
      </c>
      <c r="H18" s="4" t="str">
        <f t="shared" si="3"/>
        <v>T2P7D7</v>
      </c>
      <c r="I18" s="5">
        <v>1</v>
      </c>
      <c r="J18" s="8">
        <v>3</v>
      </c>
      <c r="K18" s="8">
        <f>AVERAGE(J18:J20)</f>
        <v>3</v>
      </c>
      <c r="L18" s="10">
        <v>7.72</v>
      </c>
      <c r="M18" s="8">
        <f>AVERAGE(L18:L20)</f>
        <v>7.7733333333333334</v>
      </c>
      <c r="N18" s="10">
        <v>6.3</v>
      </c>
      <c r="O18" s="10">
        <v>8.5299999999999994</v>
      </c>
      <c r="P18" s="5">
        <v>0</v>
      </c>
      <c r="Q18" s="5">
        <v>0</v>
      </c>
      <c r="R18" s="5"/>
      <c r="S18" s="5"/>
      <c r="T18" s="5"/>
    </row>
    <row r="19" spans="1:20" x14ac:dyDescent="0.25">
      <c r="A19" s="7" t="s">
        <v>10</v>
      </c>
      <c r="B19" s="5" t="s">
        <v>23</v>
      </c>
      <c r="C19" s="5" t="s">
        <v>19</v>
      </c>
      <c r="D19" s="4" t="s">
        <v>26</v>
      </c>
      <c r="E19" s="4" t="str">
        <f t="shared" si="0"/>
        <v>T2P7</v>
      </c>
      <c r="F19" s="4" t="str">
        <f t="shared" si="1"/>
        <v>T2D7</v>
      </c>
      <c r="G19" s="4" t="str">
        <f t="shared" si="2"/>
        <v>P7D7</v>
      </c>
      <c r="H19" s="4" t="str">
        <f t="shared" si="3"/>
        <v>T2P7D7</v>
      </c>
      <c r="I19" s="5">
        <v>2</v>
      </c>
      <c r="J19" s="8">
        <v>3</v>
      </c>
      <c r="K19" s="8"/>
      <c r="L19" s="10">
        <v>7.93</v>
      </c>
      <c r="M19" s="10"/>
      <c r="N19" s="10">
        <v>6.95</v>
      </c>
      <c r="O19" s="10">
        <v>9.19</v>
      </c>
      <c r="P19" s="5">
        <v>0</v>
      </c>
      <c r="Q19" s="5">
        <v>0</v>
      </c>
      <c r="R19" s="5"/>
      <c r="S19" s="5"/>
      <c r="T19" s="5"/>
    </row>
    <row r="20" spans="1:20" x14ac:dyDescent="0.25">
      <c r="A20" s="7" t="s">
        <v>10</v>
      </c>
      <c r="B20" s="4" t="s">
        <v>23</v>
      </c>
      <c r="C20" s="5" t="s">
        <v>19</v>
      </c>
      <c r="D20" s="5" t="s">
        <v>26</v>
      </c>
      <c r="E20" s="4" t="str">
        <f t="shared" si="0"/>
        <v>T2P7</v>
      </c>
      <c r="F20" s="4" t="str">
        <f t="shared" si="1"/>
        <v>T2D7</v>
      </c>
      <c r="G20" s="4" t="str">
        <f t="shared" si="2"/>
        <v>P7D7</v>
      </c>
      <c r="H20" s="4" t="str">
        <f t="shared" si="3"/>
        <v>T2P7D7</v>
      </c>
      <c r="I20" s="5">
        <v>3</v>
      </c>
      <c r="J20" s="8">
        <v>3</v>
      </c>
      <c r="K20" s="8"/>
      <c r="L20" s="10">
        <v>7.67</v>
      </c>
      <c r="M20" s="10"/>
      <c r="N20" s="10">
        <v>6.85</v>
      </c>
      <c r="O20" s="10">
        <v>8.91</v>
      </c>
      <c r="P20" s="5">
        <v>0</v>
      </c>
      <c r="Q20" s="9">
        <v>0</v>
      </c>
      <c r="R20" s="5"/>
      <c r="S20" s="5"/>
      <c r="T20" s="5"/>
    </row>
    <row r="21" spans="1:20" x14ac:dyDescent="0.25">
      <c r="A21" s="7" t="s">
        <v>10</v>
      </c>
      <c r="B21" s="4" t="s">
        <v>23</v>
      </c>
      <c r="C21" s="5" t="s">
        <v>19</v>
      </c>
      <c r="D21" s="5" t="s">
        <v>27</v>
      </c>
      <c r="E21" s="4" t="str">
        <f t="shared" si="0"/>
        <v>T2P7</v>
      </c>
      <c r="F21" s="4" t="str">
        <f t="shared" si="1"/>
        <v>T2P14</v>
      </c>
      <c r="G21" s="4" t="str">
        <f t="shared" si="2"/>
        <v>P7P14</v>
      </c>
      <c r="H21" s="4" t="str">
        <f t="shared" si="3"/>
        <v>T2P7P14</v>
      </c>
      <c r="I21" s="5">
        <v>1</v>
      </c>
      <c r="J21" s="8">
        <v>4</v>
      </c>
      <c r="K21" s="8">
        <f>AVERAGE(J21:J23)</f>
        <v>4</v>
      </c>
      <c r="L21" s="10">
        <v>7.2</v>
      </c>
      <c r="M21" s="8">
        <f>AVERAGE(L21:L23)</f>
        <v>7.3733333333333322</v>
      </c>
      <c r="N21" s="10">
        <v>5.47</v>
      </c>
      <c r="O21" s="10">
        <v>8.36</v>
      </c>
      <c r="P21" s="5">
        <v>0</v>
      </c>
      <c r="Q21" s="5">
        <v>3</v>
      </c>
      <c r="R21" s="5"/>
      <c r="S21" s="5"/>
      <c r="T21" s="5"/>
    </row>
    <row r="22" spans="1:20" x14ac:dyDescent="0.25">
      <c r="A22" s="7" t="s">
        <v>10</v>
      </c>
      <c r="B22" s="4" t="s">
        <v>23</v>
      </c>
      <c r="C22" s="5" t="s">
        <v>19</v>
      </c>
      <c r="D22" s="5" t="s">
        <v>27</v>
      </c>
      <c r="E22" s="4" t="str">
        <f t="shared" si="0"/>
        <v>T2P7</v>
      </c>
      <c r="F22" s="4" t="str">
        <f t="shared" si="1"/>
        <v>T2P14</v>
      </c>
      <c r="G22" s="4" t="str">
        <f t="shared" si="2"/>
        <v>P7P14</v>
      </c>
      <c r="H22" s="4" t="str">
        <f t="shared" si="3"/>
        <v>T2P7P14</v>
      </c>
      <c r="I22" s="5">
        <v>2</v>
      </c>
      <c r="J22" s="8">
        <v>4</v>
      </c>
      <c r="K22" s="8"/>
      <c r="L22" s="10">
        <v>7.43</v>
      </c>
      <c r="M22" s="10"/>
      <c r="N22" s="10">
        <v>5.87</v>
      </c>
      <c r="O22" s="10">
        <v>9.19</v>
      </c>
      <c r="P22" s="5">
        <v>0</v>
      </c>
      <c r="Q22" s="5">
        <v>6</v>
      </c>
      <c r="R22" s="5"/>
      <c r="S22" s="5"/>
      <c r="T22" s="5"/>
    </row>
    <row r="23" spans="1:20" x14ac:dyDescent="0.25">
      <c r="A23" s="7" t="s">
        <v>10</v>
      </c>
      <c r="B23" s="5" t="s">
        <v>23</v>
      </c>
      <c r="C23" s="5" t="s">
        <v>19</v>
      </c>
      <c r="D23" s="5" t="s">
        <v>27</v>
      </c>
      <c r="E23" s="4" t="str">
        <f t="shared" si="0"/>
        <v>T2P7</v>
      </c>
      <c r="F23" s="4" t="str">
        <f t="shared" si="1"/>
        <v>T2P14</v>
      </c>
      <c r="G23" s="4" t="str">
        <f t="shared" si="2"/>
        <v>P7P14</v>
      </c>
      <c r="H23" s="4" t="str">
        <f t="shared" si="3"/>
        <v>T2P7P14</v>
      </c>
      <c r="I23" s="5">
        <v>3</v>
      </c>
      <c r="J23" s="8">
        <v>4</v>
      </c>
      <c r="K23" s="8"/>
      <c r="L23" s="10">
        <v>7.49</v>
      </c>
      <c r="M23" s="10"/>
      <c r="N23" s="10">
        <v>6.32</v>
      </c>
      <c r="O23" s="10">
        <v>8.89</v>
      </c>
      <c r="P23" s="5">
        <v>0</v>
      </c>
      <c r="Q23" s="5">
        <v>2</v>
      </c>
      <c r="R23" s="5"/>
      <c r="S23" s="5"/>
      <c r="T23" s="5"/>
    </row>
    <row r="24" spans="1:20" x14ac:dyDescent="0.25">
      <c r="A24" s="5" t="s">
        <v>13</v>
      </c>
      <c r="B24" s="5" t="s">
        <v>24</v>
      </c>
      <c r="C24" s="5" t="s">
        <v>19</v>
      </c>
      <c r="D24" s="5" t="s">
        <v>25</v>
      </c>
      <c r="E24" s="4" t="str">
        <f t="shared" si="0"/>
        <v>T3P7</v>
      </c>
      <c r="F24" s="4" t="str">
        <f t="shared" si="1"/>
        <v>T3D0</v>
      </c>
      <c r="G24" s="4" t="str">
        <f t="shared" si="2"/>
        <v>P7D0</v>
      </c>
      <c r="H24" s="4" t="str">
        <f t="shared" si="3"/>
        <v>T3P7D0</v>
      </c>
      <c r="I24" s="5">
        <v>1</v>
      </c>
      <c r="J24" s="8">
        <v>3</v>
      </c>
      <c r="K24" s="8">
        <f>AVERAGE(J24:J26)</f>
        <v>2.7666666666666671</v>
      </c>
      <c r="L24" s="10">
        <v>7.8</v>
      </c>
      <c r="M24" s="8">
        <f>AVERAGE(L24:L26)</f>
        <v>7.626666666666666</v>
      </c>
      <c r="N24" s="10">
        <v>6.6</v>
      </c>
      <c r="O24" s="10">
        <v>9.23</v>
      </c>
      <c r="P24" s="5">
        <v>0</v>
      </c>
      <c r="Q24" s="5">
        <v>0</v>
      </c>
      <c r="R24" s="5"/>
      <c r="S24" s="5"/>
      <c r="T24" s="5"/>
    </row>
    <row r="25" spans="1:20" x14ac:dyDescent="0.25">
      <c r="A25" s="5" t="s">
        <v>13</v>
      </c>
      <c r="B25" s="5" t="s">
        <v>24</v>
      </c>
      <c r="C25" s="5" t="s">
        <v>19</v>
      </c>
      <c r="D25" s="5" t="s">
        <v>25</v>
      </c>
      <c r="E25" s="4" t="str">
        <f t="shared" si="0"/>
        <v>T3P7</v>
      </c>
      <c r="F25" s="4" t="str">
        <f t="shared" si="1"/>
        <v>T3D0</v>
      </c>
      <c r="G25" s="4" t="str">
        <f t="shared" si="2"/>
        <v>P7D0</v>
      </c>
      <c r="H25" s="4" t="str">
        <f t="shared" si="3"/>
        <v>T3P7D0</v>
      </c>
      <c r="I25" s="5">
        <v>2</v>
      </c>
      <c r="J25" s="8">
        <v>3</v>
      </c>
      <c r="K25" s="8"/>
      <c r="L25" s="10">
        <v>7.7</v>
      </c>
      <c r="M25" s="10"/>
      <c r="N25" s="10">
        <v>5.6</v>
      </c>
      <c r="O25" s="10">
        <v>8.82</v>
      </c>
      <c r="P25" s="5">
        <v>0</v>
      </c>
      <c r="Q25" s="5">
        <v>2</v>
      </c>
      <c r="R25" s="5"/>
      <c r="S25" s="5"/>
      <c r="T25" s="5"/>
    </row>
    <row r="26" spans="1:20" x14ac:dyDescent="0.25">
      <c r="A26" s="5" t="s">
        <v>13</v>
      </c>
      <c r="B26" s="5" t="s">
        <v>24</v>
      </c>
      <c r="C26" s="5" t="s">
        <v>19</v>
      </c>
      <c r="D26" s="5" t="s">
        <v>25</v>
      </c>
      <c r="E26" s="4" t="str">
        <f t="shared" si="0"/>
        <v>T3P7</v>
      </c>
      <c r="F26" s="4" t="str">
        <f t="shared" si="1"/>
        <v>T3D0</v>
      </c>
      <c r="G26" s="4" t="str">
        <f t="shared" si="2"/>
        <v>P7D0</v>
      </c>
      <c r="H26" s="4" t="str">
        <f t="shared" si="3"/>
        <v>T3P7D0</v>
      </c>
      <c r="I26" s="5">
        <v>3</v>
      </c>
      <c r="J26" s="8">
        <v>2.2999999999999998</v>
      </c>
      <c r="K26" s="8"/>
      <c r="L26" s="10">
        <v>7.38</v>
      </c>
      <c r="M26" s="10"/>
      <c r="N26" s="10">
        <v>6.14</v>
      </c>
      <c r="O26" s="10">
        <v>8.69</v>
      </c>
      <c r="P26" s="5">
        <v>0</v>
      </c>
      <c r="Q26" s="5">
        <v>1</v>
      </c>
      <c r="R26" s="5"/>
      <c r="S26" s="5"/>
      <c r="T26" s="5"/>
    </row>
    <row r="27" spans="1:20" x14ac:dyDescent="0.25">
      <c r="A27" s="5" t="s">
        <v>13</v>
      </c>
      <c r="B27" s="5" t="s">
        <v>24</v>
      </c>
      <c r="C27" s="5" t="s">
        <v>19</v>
      </c>
      <c r="D27" s="5" t="s">
        <v>26</v>
      </c>
      <c r="E27" s="4" t="str">
        <f t="shared" si="0"/>
        <v>T3P7</v>
      </c>
      <c r="F27" s="4" t="str">
        <f t="shared" si="1"/>
        <v>T3D7</v>
      </c>
      <c r="G27" s="4" t="str">
        <f t="shared" si="2"/>
        <v>P7D7</v>
      </c>
      <c r="H27" s="4" t="str">
        <f t="shared" si="3"/>
        <v>T3P7D7</v>
      </c>
      <c r="I27" s="5">
        <v>1</v>
      </c>
      <c r="J27" s="8">
        <v>3</v>
      </c>
      <c r="K27" s="8">
        <f>AVERAGE(J27:J29)</f>
        <v>3.1</v>
      </c>
      <c r="L27" s="10">
        <v>8.15</v>
      </c>
      <c r="M27" s="8">
        <f>AVERAGE(L27:L29)</f>
        <v>8.08</v>
      </c>
      <c r="N27" s="10">
        <v>6.74</v>
      </c>
      <c r="O27" s="10">
        <v>9.1999999999999993</v>
      </c>
      <c r="P27" s="5">
        <v>0</v>
      </c>
      <c r="Q27" s="5">
        <v>0</v>
      </c>
      <c r="R27" s="5"/>
      <c r="S27" s="5"/>
      <c r="T27" s="5"/>
    </row>
    <row r="28" spans="1:20" x14ac:dyDescent="0.25">
      <c r="A28" s="5" t="s">
        <v>13</v>
      </c>
      <c r="B28" s="5" t="s">
        <v>24</v>
      </c>
      <c r="C28" s="5" t="s">
        <v>19</v>
      </c>
      <c r="D28" s="5" t="s">
        <v>26</v>
      </c>
      <c r="E28" s="4" t="str">
        <f t="shared" si="0"/>
        <v>T3P7</v>
      </c>
      <c r="F28" s="4" t="str">
        <f t="shared" si="1"/>
        <v>T3D7</v>
      </c>
      <c r="G28" s="4" t="str">
        <f t="shared" si="2"/>
        <v>P7D7</v>
      </c>
      <c r="H28" s="4" t="str">
        <f t="shared" si="3"/>
        <v>T3P7D7</v>
      </c>
      <c r="I28" s="5">
        <v>2</v>
      </c>
      <c r="J28" s="8">
        <v>3.2</v>
      </c>
      <c r="K28" s="8"/>
      <c r="L28" s="10">
        <v>8.0500000000000007</v>
      </c>
      <c r="M28" s="10"/>
      <c r="N28" s="10">
        <v>7.16</v>
      </c>
      <c r="O28" s="10">
        <v>9.5299999999999994</v>
      </c>
      <c r="P28" s="5">
        <v>0</v>
      </c>
      <c r="Q28" s="5">
        <v>1</v>
      </c>
      <c r="R28" s="5"/>
      <c r="S28" s="5"/>
      <c r="T28" s="5"/>
    </row>
    <row r="29" spans="1:20" x14ac:dyDescent="0.25">
      <c r="A29" s="5" t="s">
        <v>13</v>
      </c>
      <c r="B29" s="5" t="s">
        <v>24</v>
      </c>
      <c r="C29" s="5" t="s">
        <v>19</v>
      </c>
      <c r="D29" s="5" t="s">
        <v>26</v>
      </c>
      <c r="E29" s="4" t="str">
        <f t="shared" si="0"/>
        <v>T3P7</v>
      </c>
      <c r="F29" s="4" t="str">
        <f t="shared" si="1"/>
        <v>T3D7</v>
      </c>
      <c r="G29" s="4" t="str">
        <f t="shared" si="2"/>
        <v>P7D7</v>
      </c>
      <c r="H29" s="4" t="str">
        <f t="shared" si="3"/>
        <v>T3P7D7</v>
      </c>
      <c r="I29" s="5">
        <v>3</v>
      </c>
      <c r="J29" s="8">
        <v>3.1</v>
      </c>
      <c r="K29" s="8"/>
      <c r="L29" s="10">
        <v>8.0399999999999991</v>
      </c>
      <c r="M29" s="10"/>
      <c r="N29" s="10">
        <v>7.03</v>
      </c>
      <c r="O29" s="10">
        <v>8.75</v>
      </c>
      <c r="P29" s="5">
        <v>0</v>
      </c>
      <c r="Q29" s="5">
        <v>6</v>
      </c>
      <c r="R29" s="5"/>
      <c r="S29" s="5"/>
      <c r="T29" s="5"/>
    </row>
    <row r="30" spans="1:20" x14ac:dyDescent="0.25">
      <c r="A30" s="5" t="s">
        <v>13</v>
      </c>
      <c r="B30" s="5" t="s">
        <v>24</v>
      </c>
      <c r="C30" s="5" t="s">
        <v>19</v>
      </c>
      <c r="D30" s="5" t="s">
        <v>27</v>
      </c>
      <c r="E30" s="4" t="str">
        <f t="shared" si="0"/>
        <v>T3P7</v>
      </c>
      <c r="F30" s="4" t="str">
        <f t="shared" si="1"/>
        <v>T3P14</v>
      </c>
      <c r="G30" s="4" t="str">
        <f t="shared" si="2"/>
        <v>P7P14</v>
      </c>
      <c r="H30" s="4" t="str">
        <f t="shared" si="3"/>
        <v>T3P7P14</v>
      </c>
      <c r="I30" s="5">
        <v>1</v>
      </c>
      <c r="J30" s="8">
        <v>3</v>
      </c>
      <c r="K30" s="8">
        <f>AVERAGE(J30:J32)</f>
        <v>3.0333333333333332</v>
      </c>
      <c r="L30" s="5">
        <v>7.96</v>
      </c>
      <c r="M30" s="8">
        <f>AVERAGE(L30:L32)</f>
        <v>7.7233333333333327</v>
      </c>
      <c r="N30" s="5">
        <v>6.94</v>
      </c>
      <c r="O30" s="5">
        <v>9.0399999999999991</v>
      </c>
      <c r="P30" s="5">
        <v>0</v>
      </c>
      <c r="Q30" s="5">
        <v>1</v>
      </c>
      <c r="R30" s="5"/>
      <c r="S30" s="5"/>
      <c r="T30" s="5"/>
    </row>
    <row r="31" spans="1:20" x14ac:dyDescent="0.25">
      <c r="A31" s="5" t="s">
        <v>13</v>
      </c>
      <c r="B31" s="4" t="s">
        <v>24</v>
      </c>
      <c r="C31" s="5" t="s">
        <v>19</v>
      </c>
      <c r="D31" s="5" t="s">
        <v>27</v>
      </c>
      <c r="E31" s="4" t="str">
        <f t="shared" si="0"/>
        <v>T3P7</v>
      </c>
      <c r="F31" s="4" t="str">
        <f t="shared" si="1"/>
        <v>T3P14</v>
      </c>
      <c r="G31" s="4" t="str">
        <f t="shared" si="2"/>
        <v>P7P14</v>
      </c>
      <c r="H31" s="4" t="str">
        <f t="shared" si="3"/>
        <v>T3P7P14</v>
      </c>
      <c r="I31" s="5">
        <v>2</v>
      </c>
      <c r="J31" s="8">
        <v>3</v>
      </c>
      <c r="K31" s="8"/>
      <c r="L31" s="5">
        <v>7.42</v>
      </c>
      <c r="M31" s="5"/>
      <c r="N31" s="10">
        <v>6.7</v>
      </c>
      <c r="O31" s="5">
        <v>9.39</v>
      </c>
      <c r="P31" s="5">
        <v>0</v>
      </c>
      <c r="Q31" s="5">
        <v>1</v>
      </c>
      <c r="R31" s="5"/>
      <c r="S31" s="5"/>
      <c r="T31" s="5"/>
    </row>
    <row r="32" spans="1:20" x14ac:dyDescent="0.25">
      <c r="A32" s="5" t="s">
        <v>13</v>
      </c>
      <c r="B32" s="4" t="s">
        <v>24</v>
      </c>
      <c r="C32" s="5" t="s">
        <v>19</v>
      </c>
      <c r="D32" s="5" t="s">
        <v>27</v>
      </c>
      <c r="E32" s="4" t="str">
        <f t="shared" si="0"/>
        <v>T3P7</v>
      </c>
      <c r="F32" s="4" t="str">
        <f t="shared" si="1"/>
        <v>T3P14</v>
      </c>
      <c r="G32" s="4" t="str">
        <f t="shared" si="2"/>
        <v>P7P14</v>
      </c>
      <c r="H32" s="4" t="str">
        <f t="shared" si="3"/>
        <v>T3P7P14</v>
      </c>
      <c r="I32" s="5">
        <v>3</v>
      </c>
      <c r="J32" s="8">
        <v>3.1</v>
      </c>
      <c r="K32" s="8"/>
      <c r="L32" s="5">
        <v>7.79</v>
      </c>
      <c r="M32" s="5"/>
      <c r="N32" s="5">
        <v>6.12</v>
      </c>
      <c r="O32" s="5">
        <v>9.43</v>
      </c>
      <c r="P32" s="5">
        <v>0</v>
      </c>
      <c r="Q32" s="5">
        <v>1</v>
      </c>
      <c r="R32" s="5"/>
      <c r="S32" s="5"/>
      <c r="T32" s="5"/>
    </row>
    <row r="33" spans="1:20" x14ac:dyDescent="0.25">
      <c r="A33" s="5" t="s">
        <v>11</v>
      </c>
      <c r="B33" s="4" t="s">
        <v>21</v>
      </c>
      <c r="C33" s="5" t="s">
        <v>19</v>
      </c>
      <c r="D33" s="5" t="s">
        <v>25</v>
      </c>
      <c r="E33" s="4" t="str">
        <f t="shared" si="0"/>
        <v>T4P7</v>
      </c>
      <c r="F33" s="4" t="str">
        <f t="shared" si="1"/>
        <v>T4D0</v>
      </c>
      <c r="G33" s="4" t="str">
        <f t="shared" si="2"/>
        <v>P7D0</v>
      </c>
      <c r="H33" s="4" t="str">
        <f t="shared" si="3"/>
        <v>T4P7D0</v>
      </c>
      <c r="I33" s="5">
        <v>1</v>
      </c>
      <c r="J33" s="8">
        <v>3</v>
      </c>
      <c r="K33" s="8">
        <f>AVERAGE(J33:J35)</f>
        <v>2.7666666666666671</v>
      </c>
      <c r="L33" s="10">
        <v>7.72</v>
      </c>
      <c r="M33" s="8">
        <f>AVERAGE(L33:L35)</f>
        <v>7.71</v>
      </c>
      <c r="N33" s="10">
        <v>6.42</v>
      </c>
      <c r="O33" s="10">
        <v>8.4</v>
      </c>
      <c r="P33" s="5">
        <v>0</v>
      </c>
      <c r="Q33" s="5">
        <v>1</v>
      </c>
      <c r="R33" s="5"/>
      <c r="S33" s="5"/>
      <c r="T33" s="5"/>
    </row>
    <row r="34" spans="1:20" x14ac:dyDescent="0.25">
      <c r="A34" s="5" t="s">
        <v>11</v>
      </c>
      <c r="B34" s="5" t="s">
        <v>21</v>
      </c>
      <c r="C34" s="5" t="s">
        <v>19</v>
      </c>
      <c r="D34" s="5" t="s">
        <v>25</v>
      </c>
      <c r="E34" s="4" t="str">
        <f t="shared" si="0"/>
        <v>T4P7</v>
      </c>
      <c r="F34" s="4" t="str">
        <f t="shared" si="1"/>
        <v>T4D0</v>
      </c>
      <c r="G34" s="4" t="str">
        <f t="shared" si="2"/>
        <v>P7D0</v>
      </c>
      <c r="H34" s="4" t="str">
        <f t="shared" si="3"/>
        <v>T4P7D0</v>
      </c>
      <c r="I34" s="5">
        <v>2</v>
      </c>
      <c r="J34" s="8">
        <v>2.2999999999999998</v>
      </c>
      <c r="K34" s="8"/>
      <c r="L34" s="10">
        <v>7.82</v>
      </c>
      <c r="M34" s="10"/>
      <c r="N34" s="10">
        <v>6.74</v>
      </c>
      <c r="O34" s="10">
        <v>10.67</v>
      </c>
      <c r="P34" s="5">
        <v>0</v>
      </c>
      <c r="Q34" s="5">
        <v>1</v>
      </c>
      <c r="R34" s="5"/>
      <c r="S34" s="5"/>
      <c r="T34" s="5"/>
    </row>
    <row r="35" spans="1:20" x14ac:dyDescent="0.25">
      <c r="A35" s="5" t="s">
        <v>11</v>
      </c>
      <c r="B35" s="5" t="s">
        <v>21</v>
      </c>
      <c r="C35" s="5" t="s">
        <v>19</v>
      </c>
      <c r="D35" s="5" t="s">
        <v>25</v>
      </c>
      <c r="E35" s="4" t="str">
        <f t="shared" si="0"/>
        <v>T4P7</v>
      </c>
      <c r="F35" s="4" t="str">
        <f t="shared" si="1"/>
        <v>T4D0</v>
      </c>
      <c r="G35" s="4" t="str">
        <f t="shared" si="2"/>
        <v>P7D0</v>
      </c>
      <c r="H35" s="4" t="str">
        <f t="shared" si="3"/>
        <v>T4P7D0</v>
      </c>
      <c r="I35" s="5">
        <v>3</v>
      </c>
      <c r="J35" s="8">
        <v>3</v>
      </c>
      <c r="K35" s="8"/>
      <c r="L35" s="10">
        <v>7.59</v>
      </c>
      <c r="M35" s="10"/>
      <c r="N35" s="10">
        <v>6.64</v>
      </c>
      <c r="O35" s="10">
        <v>9.02</v>
      </c>
      <c r="P35" s="5">
        <v>0</v>
      </c>
      <c r="Q35" s="5">
        <v>0</v>
      </c>
      <c r="R35" s="5"/>
      <c r="S35" s="5"/>
      <c r="T35" s="5"/>
    </row>
    <row r="36" spans="1:20" x14ac:dyDescent="0.25">
      <c r="A36" s="5" t="s">
        <v>11</v>
      </c>
      <c r="B36" s="5" t="s">
        <v>21</v>
      </c>
      <c r="C36" s="5" t="s">
        <v>19</v>
      </c>
      <c r="D36" s="5" t="s">
        <v>26</v>
      </c>
      <c r="E36" s="4" t="str">
        <f t="shared" si="0"/>
        <v>T4P7</v>
      </c>
      <c r="F36" s="4" t="str">
        <f t="shared" si="1"/>
        <v>T4D7</v>
      </c>
      <c r="G36" s="4" t="str">
        <f t="shared" si="2"/>
        <v>P7D7</v>
      </c>
      <c r="H36" s="4" t="str">
        <f t="shared" si="3"/>
        <v>T4P7D7</v>
      </c>
      <c r="I36" s="5">
        <v>1</v>
      </c>
      <c r="J36" s="8">
        <v>3</v>
      </c>
      <c r="K36" s="8">
        <f>AVERAGE(J36:J38)</f>
        <v>3.0333333333333332</v>
      </c>
      <c r="L36" s="10">
        <v>7.97</v>
      </c>
      <c r="M36" s="8">
        <f>AVERAGE(L36:L38)</f>
        <v>7.9666666666666659</v>
      </c>
      <c r="N36" s="10">
        <v>6.21</v>
      </c>
      <c r="O36" s="10">
        <v>9.73</v>
      </c>
      <c r="P36" s="5">
        <v>0</v>
      </c>
      <c r="Q36" s="5">
        <v>0</v>
      </c>
      <c r="R36" s="5"/>
      <c r="S36" s="5"/>
      <c r="T36" s="5"/>
    </row>
    <row r="37" spans="1:20" x14ac:dyDescent="0.25">
      <c r="A37" s="5" t="s">
        <v>11</v>
      </c>
      <c r="B37" s="5" t="s">
        <v>21</v>
      </c>
      <c r="C37" s="5" t="s">
        <v>19</v>
      </c>
      <c r="D37" s="5" t="s">
        <v>26</v>
      </c>
      <c r="E37" s="4" t="str">
        <f t="shared" si="0"/>
        <v>T4P7</v>
      </c>
      <c r="F37" s="4" t="str">
        <f t="shared" si="1"/>
        <v>T4D7</v>
      </c>
      <c r="G37" s="4" t="str">
        <f t="shared" si="2"/>
        <v>P7D7</v>
      </c>
      <c r="H37" s="4" t="str">
        <f t="shared" si="3"/>
        <v>T4P7D7</v>
      </c>
      <c r="I37" s="5">
        <v>2</v>
      </c>
      <c r="J37" s="8">
        <v>3</v>
      </c>
      <c r="K37" s="8"/>
      <c r="L37" s="10">
        <v>7.95</v>
      </c>
      <c r="M37" s="10"/>
      <c r="N37" s="10">
        <v>6.99</v>
      </c>
      <c r="O37" s="10">
        <v>9.11</v>
      </c>
      <c r="P37" s="5">
        <v>0</v>
      </c>
      <c r="Q37" s="5">
        <v>1</v>
      </c>
      <c r="R37" s="5"/>
      <c r="S37" s="5"/>
      <c r="T37" s="5"/>
    </row>
    <row r="38" spans="1:20" x14ac:dyDescent="0.25">
      <c r="A38" s="5" t="s">
        <v>11</v>
      </c>
      <c r="B38" s="5" t="s">
        <v>21</v>
      </c>
      <c r="C38" s="5" t="s">
        <v>19</v>
      </c>
      <c r="D38" s="5" t="s">
        <v>26</v>
      </c>
      <c r="E38" s="4" t="str">
        <f t="shared" si="0"/>
        <v>T4P7</v>
      </c>
      <c r="F38" s="4" t="str">
        <f t="shared" si="1"/>
        <v>T4D7</v>
      </c>
      <c r="G38" s="4" t="str">
        <f t="shared" si="2"/>
        <v>P7D7</v>
      </c>
      <c r="H38" s="4" t="str">
        <f t="shared" si="3"/>
        <v>T4P7D7</v>
      </c>
      <c r="I38" s="5">
        <v>3</v>
      </c>
      <c r="J38" s="8">
        <v>3.1</v>
      </c>
      <c r="K38" s="8"/>
      <c r="L38" s="10">
        <v>7.98</v>
      </c>
      <c r="M38" s="10"/>
      <c r="N38" s="10">
        <v>7.15</v>
      </c>
      <c r="O38" s="10">
        <v>9.49</v>
      </c>
      <c r="P38" s="5">
        <v>0</v>
      </c>
      <c r="Q38" s="5">
        <v>1</v>
      </c>
      <c r="R38" s="5"/>
      <c r="S38" s="5"/>
      <c r="T38" s="5"/>
    </row>
    <row r="39" spans="1:20" x14ac:dyDescent="0.25">
      <c r="A39" s="5" t="s">
        <v>11</v>
      </c>
      <c r="B39" s="5" t="s">
        <v>21</v>
      </c>
      <c r="C39" s="5" t="s">
        <v>19</v>
      </c>
      <c r="D39" s="5" t="s">
        <v>27</v>
      </c>
      <c r="E39" s="4" t="str">
        <f t="shared" si="0"/>
        <v>T4P7</v>
      </c>
      <c r="F39" s="4" t="str">
        <f t="shared" si="1"/>
        <v>T4P14</v>
      </c>
      <c r="G39" s="4" t="str">
        <f t="shared" si="2"/>
        <v>P7P14</v>
      </c>
      <c r="H39" s="4" t="str">
        <f t="shared" si="3"/>
        <v>T4P7P14</v>
      </c>
      <c r="I39" s="5">
        <v>1</v>
      </c>
      <c r="J39" s="8">
        <v>4</v>
      </c>
      <c r="K39" s="8">
        <f>AVERAGE(J39:J41)</f>
        <v>4</v>
      </c>
      <c r="L39" s="10">
        <v>6.94</v>
      </c>
      <c r="M39" s="8">
        <f>AVERAGE(L39:L41)</f>
        <v>7.0466666666666669</v>
      </c>
      <c r="N39" s="10">
        <v>5.32</v>
      </c>
      <c r="O39" s="10">
        <v>8.4600000000000009</v>
      </c>
      <c r="P39" s="5">
        <v>0</v>
      </c>
      <c r="Q39" s="5">
        <v>2</v>
      </c>
      <c r="R39" s="5"/>
      <c r="S39" s="5"/>
      <c r="T39" s="5"/>
    </row>
    <row r="40" spans="1:20" x14ac:dyDescent="0.25">
      <c r="A40" s="5" t="s">
        <v>11</v>
      </c>
      <c r="B40" s="5" t="s">
        <v>21</v>
      </c>
      <c r="C40" s="5" t="s">
        <v>19</v>
      </c>
      <c r="D40" s="5" t="s">
        <v>27</v>
      </c>
      <c r="E40" s="4" t="str">
        <f t="shared" si="0"/>
        <v>T4P7</v>
      </c>
      <c r="F40" s="4" t="str">
        <f t="shared" si="1"/>
        <v>T4P14</v>
      </c>
      <c r="G40" s="4" t="str">
        <f t="shared" si="2"/>
        <v>P7P14</v>
      </c>
      <c r="H40" s="4" t="str">
        <f t="shared" si="3"/>
        <v>T4P7P14</v>
      </c>
      <c r="I40" s="5">
        <v>2</v>
      </c>
      <c r="J40" s="8">
        <v>4</v>
      </c>
      <c r="K40" s="8"/>
      <c r="L40" s="10">
        <v>7.2</v>
      </c>
      <c r="M40" s="10"/>
      <c r="N40" s="10">
        <v>6.01</v>
      </c>
      <c r="O40" s="10">
        <v>9.16</v>
      </c>
      <c r="P40" s="5">
        <v>0</v>
      </c>
      <c r="Q40" s="5">
        <v>3</v>
      </c>
      <c r="R40" s="5"/>
      <c r="S40" s="5"/>
      <c r="T40" s="5"/>
    </row>
    <row r="41" spans="1:20" x14ac:dyDescent="0.25">
      <c r="A41" s="5" t="s">
        <v>11</v>
      </c>
      <c r="B41" s="5" t="s">
        <v>21</v>
      </c>
      <c r="C41" s="5" t="s">
        <v>19</v>
      </c>
      <c r="D41" s="5" t="s">
        <v>27</v>
      </c>
      <c r="E41" s="4" t="str">
        <f t="shared" si="0"/>
        <v>T4P7</v>
      </c>
      <c r="F41" s="4" t="str">
        <f t="shared" si="1"/>
        <v>T4P14</v>
      </c>
      <c r="G41" s="4" t="str">
        <f t="shared" si="2"/>
        <v>P7P14</v>
      </c>
      <c r="H41" s="4" t="str">
        <f t="shared" si="3"/>
        <v>T4P7P14</v>
      </c>
      <c r="I41" s="5">
        <v>3</v>
      </c>
      <c r="J41" s="8">
        <v>4</v>
      </c>
      <c r="K41" s="8"/>
      <c r="L41" s="10">
        <v>7</v>
      </c>
      <c r="M41" s="10"/>
      <c r="N41" s="10">
        <v>5.46</v>
      </c>
      <c r="O41" s="10">
        <v>8.08</v>
      </c>
      <c r="P41" s="5">
        <v>0</v>
      </c>
      <c r="Q41" s="5">
        <v>0</v>
      </c>
      <c r="R41" s="5"/>
      <c r="S41" s="5"/>
      <c r="T41" s="5"/>
    </row>
    <row r="42" spans="1:2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5"/>
      <c r="S42" s="5"/>
      <c r="T42" s="5"/>
    </row>
    <row r="43" spans="1:20" x14ac:dyDescent="0.25">
      <c r="A43" s="6"/>
      <c r="B43" s="6"/>
      <c r="C43" s="6"/>
      <c r="D43" s="6"/>
      <c r="E43" s="6"/>
      <c r="F43" s="6"/>
      <c r="G43" s="6"/>
      <c r="H43" s="6"/>
      <c r="I43" s="6"/>
      <c r="J43" s="8"/>
      <c r="K43" s="8"/>
      <c r="L43" s="10"/>
      <c r="M43" s="10"/>
      <c r="N43" s="10"/>
      <c r="O43" s="10"/>
      <c r="P43" s="5"/>
      <c r="Q43" s="5"/>
      <c r="R43" s="5"/>
      <c r="S43" s="5"/>
      <c r="T43" s="5"/>
    </row>
    <row r="44" spans="1:20" x14ac:dyDescent="0.25">
      <c r="A44" s="6"/>
      <c r="B44" s="6"/>
      <c r="C44" s="6"/>
      <c r="D44" s="6"/>
      <c r="E44" s="6"/>
      <c r="F44" s="6"/>
      <c r="G44" s="6"/>
      <c r="H44" s="6"/>
      <c r="I44" s="6"/>
      <c r="J44" s="8"/>
      <c r="K44" s="8"/>
      <c r="L44" s="10"/>
      <c r="M44" s="10"/>
      <c r="N44" s="10"/>
      <c r="O44" s="10"/>
      <c r="P44" s="5"/>
      <c r="Q44" s="5"/>
      <c r="R44" s="5"/>
      <c r="S44" s="5"/>
      <c r="T44" s="5"/>
    </row>
    <row r="45" spans="1:20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1:20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1:20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1:20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1:20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1:20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1:20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1:20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1:20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1:20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1:20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1:20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1:20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1:20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1:20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1:20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1:20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1:20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1:20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0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1:20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0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1:20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1:20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1:20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1:20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1:20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1:20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1:20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1:20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1:20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1:20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1:20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1:20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1:20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1:20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1:20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1:20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0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1:20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1:20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1:20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1:20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1:20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1:20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1:20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1:20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1:20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1:20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Colour raw data</vt:lpstr>
      <vt:lpstr>Firmness results</vt:lpstr>
      <vt:lpstr>Sheet2</vt:lpstr>
      <vt:lpstr>'Colour raw data'!Print_Titles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 Combrinck</dc:creator>
  <cp:lastModifiedBy>Bongolwethu Mabusela</cp:lastModifiedBy>
  <cp:lastPrinted>2017-05-31T09:23:39Z</cp:lastPrinted>
  <dcterms:created xsi:type="dcterms:W3CDTF">2007-10-23T07:44:28Z</dcterms:created>
  <dcterms:modified xsi:type="dcterms:W3CDTF">2023-05-22T11:21:25Z</dcterms:modified>
</cp:coreProperties>
</file>