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anellesylvester/Desktop/"/>
    </mc:Choice>
  </mc:AlternateContent>
  <xr:revisionPtr revIDLastSave="0" documentId="8_{95062C38-B938-8743-B6F6-5176F5AF2B67}" xr6:coauthVersionLast="47" xr6:coauthVersionMax="47" xr10:uidLastSave="{00000000-0000-0000-0000-000000000000}"/>
  <bookViews>
    <workbookView xWindow="2620" yWindow="960" windowWidth="18480" windowHeight="16260" xr2:uid="{B1C2C5FA-6EF7-D54D-B039-1E1B171350A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8" i="1" l="1"/>
  <c r="M68" i="1"/>
  <c r="J68" i="1"/>
  <c r="P67" i="1"/>
  <c r="M67" i="1"/>
  <c r="J67" i="1"/>
  <c r="P66" i="1"/>
  <c r="M66" i="1"/>
  <c r="J66" i="1"/>
  <c r="P65" i="1"/>
  <c r="M65" i="1"/>
  <c r="J65" i="1"/>
  <c r="P64" i="1"/>
  <c r="M64" i="1"/>
  <c r="J64" i="1"/>
  <c r="P63" i="1"/>
  <c r="Q63" i="1" s="1"/>
  <c r="R63" i="1" s="1"/>
  <c r="M63" i="1"/>
  <c r="N63" i="1" s="1"/>
  <c r="O63" i="1" s="1"/>
  <c r="J63" i="1"/>
  <c r="K63" i="1" s="1"/>
  <c r="L63" i="1" s="1"/>
  <c r="P62" i="1"/>
  <c r="M62" i="1"/>
  <c r="J62" i="1"/>
  <c r="P61" i="1"/>
  <c r="M61" i="1"/>
  <c r="J61" i="1"/>
  <c r="P60" i="1"/>
  <c r="M60" i="1"/>
  <c r="J60" i="1"/>
  <c r="P59" i="1"/>
  <c r="M59" i="1"/>
  <c r="J59" i="1"/>
  <c r="P58" i="1"/>
  <c r="M58" i="1"/>
  <c r="J58" i="1"/>
  <c r="P57" i="1"/>
  <c r="Q57" i="1" s="1"/>
  <c r="R57" i="1" s="1"/>
  <c r="M57" i="1"/>
  <c r="N57" i="1" s="1"/>
  <c r="O57" i="1" s="1"/>
  <c r="J57" i="1"/>
  <c r="P51" i="1"/>
  <c r="M51" i="1"/>
  <c r="J51" i="1"/>
  <c r="P50" i="1"/>
  <c r="M50" i="1"/>
  <c r="J50" i="1"/>
  <c r="P49" i="1"/>
  <c r="M49" i="1"/>
  <c r="J49" i="1"/>
  <c r="P48" i="1"/>
  <c r="M48" i="1"/>
  <c r="J48" i="1"/>
  <c r="P47" i="1"/>
  <c r="M47" i="1"/>
  <c r="J47" i="1"/>
  <c r="P46" i="1"/>
  <c r="M46" i="1"/>
  <c r="N50" i="1" s="1"/>
  <c r="O50" i="1" s="1"/>
  <c r="J46" i="1"/>
  <c r="K46" i="1" s="1"/>
  <c r="L46" i="1" s="1"/>
  <c r="P45" i="1"/>
  <c r="M45" i="1"/>
  <c r="J45" i="1"/>
  <c r="P44" i="1"/>
  <c r="M44" i="1"/>
  <c r="J44" i="1"/>
  <c r="P43" i="1"/>
  <c r="M43" i="1"/>
  <c r="J43" i="1"/>
  <c r="P42" i="1"/>
  <c r="M42" i="1"/>
  <c r="J42" i="1"/>
  <c r="P41" i="1"/>
  <c r="M41" i="1"/>
  <c r="J41" i="1"/>
  <c r="P40" i="1"/>
  <c r="Q40" i="1" s="1"/>
  <c r="R40" i="1" s="1"/>
  <c r="M40" i="1"/>
  <c r="J40" i="1"/>
  <c r="P34" i="1"/>
  <c r="M34" i="1"/>
  <c r="J34" i="1"/>
  <c r="P33" i="1"/>
  <c r="M33" i="1"/>
  <c r="J33" i="1"/>
  <c r="P32" i="1"/>
  <c r="M32" i="1"/>
  <c r="J32" i="1"/>
  <c r="P31" i="1"/>
  <c r="M31" i="1"/>
  <c r="J31" i="1"/>
  <c r="P30" i="1"/>
  <c r="M30" i="1"/>
  <c r="J30" i="1"/>
  <c r="P29" i="1"/>
  <c r="M29" i="1"/>
  <c r="N29" i="1" s="1"/>
  <c r="O29" i="1" s="1"/>
  <c r="J29" i="1"/>
  <c r="K29" i="1" s="1"/>
  <c r="L29" i="1" s="1"/>
  <c r="P28" i="1"/>
  <c r="M28" i="1"/>
  <c r="J28" i="1"/>
  <c r="P27" i="1"/>
  <c r="M27" i="1"/>
  <c r="J27" i="1"/>
  <c r="P26" i="1"/>
  <c r="M26" i="1"/>
  <c r="J26" i="1"/>
  <c r="P25" i="1"/>
  <c r="M25" i="1"/>
  <c r="J25" i="1"/>
  <c r="P24" i="1"/>
  <c r="M24" i="1"/>
  <c r="J24" i="1"/>
  <c r="P23" i="1"/>
  <c r="Q23" i="1" s="1"/>
  <c r="R23" i="1" s="1"/>
  <c r="M23" i="1"/>
  <c r="N23" i="1" s="1"/>
  <c r="O23" i="1" s="1"/>
  <c r="J23" i="1"/>
  <c r="K23" i="1" s="1"/>
  <c r="L23" i="1" s="1"/>
  <c r="Q24" i="1" l="1"/>
  <c r="R24" i="1" s="1"/>
  <c r="Q28" i="1"/>
  <c r="R28" i="1" s="1"/>
  <c r="K34" i="1"/>
  <c r="L34" i="1" s="1"/>
  <c r="Q58" i="1"/>
  <c r="R58" i="1" s="1"/>
  <c r="N68" i="1"/>
  <c r="O68" i="1" s="1"/>
  <c r="Q34" i="1"/>
  <c r="R34" i="1" s="1"/>
  <c r="K58" i="1"/>
  <c r="L58" i="1" s="1"/>
  <c r="Q61" i="1"/>
  <c r="R61" i="1" s="1"/>
  <c r="N42" i="1"/>
  <c r="O42" i="1" s="1"/>
  <c r="Q60" i="1"/>
  <c r="R60" i="1" s="1"/>
  <c r="N61" i="1"/>
  <c r="O61" i="1" s="1"/>
  <c r="Q25" i="1"/>
  <c r="R25" i="1" s="1"/>
  <c r="Q33" i="1"/>
  <c r="R33" i="1" s="1"/>
  <c r="K48" i="1"/>
  <c r="L48" i="1" s="1"/>
  <c r="K60" i="1"/>
  <c r="L60" i="1" s="1"/>
  <c r="K68" i="1"/>
  <c r="L68" i="1" s="1"/>
  <c r="N32" i="1"/>
  <c r="O32" i="1" s="1"/>
  <c r="N49" i="1"/>
  <c r="O49" i="1" s="1"/>
  <c r="Q51" i="1"/>
  <c r="R51" i="1" s="1"/>
  <c r="K28" i="1"/>
  <c r="L28" i="1" s="1"/>
  <c r="K67" i="1"/>
  <c r="L67" i="1" s="1"/>
  <c r="K27" i="1"/>
  <c r="L27" i="1" s="1"/>
  <c r="N28" i="1"/>
  <c r="O28" i="1" s="1"/>
  <c r="K45" i="1"/>
  <c r="L45" i="1" s="1"/>
  <c r="K66" i="1"/>
  <c r="L66" i="1" s="1"/>
  <c r="N67" i="1"/>
  <c r="O67" i="1" s="1"/>
  <c r="N27" i="1"/>
  <c r="O27" i="1" s="1"/>
  <c r="N31" i="1"/>
  <c r="O31" i="1" s="1"/>
  <c r="K65" i="1"/>
  <c r="L65" i="1" s="1"/>
  <c r="N30" i="1"/>
  <c r="O30" i="1" s="1"/>
  <c r="K42" i="1"/>
  <c r="L42" i="1" s="1"/>
  <c r="N43" i="1"/>
  <c r="O43" i="1" s="1"/>
  <c r="N60" i="1"/>
  <c r="O60" i="1" s="1"/>
  <c r="Q62" i="1"/>
  <c r="R62" i="1" s="1"/>
  <c r="K64" i="1"/>
  <c r="L64" i="1" s="1"/>
  <c r="N65" i="1"/>
  <c r="O65" i="1" s="1"/>
  <c r="Q64" i="1"/>
  <c r="R64" i="1" s="1"/>
  <c r="Q65" i="1"/>
  <c r="R65" i="1" s="1"/>
  <c r="K59" i="1"/>
  <c r="L59" i="1" s="1"/>
  <c r="N59" i="1"/>
  <c r="O59" i="1" s="1"/>
  <c r="K24" i="1"/>
  <c r="L24" i="1" s="1"/>
  <c r="K25" i="1"/>
  <c r="L25" i="1" s="1"/>
  <c r="N26" i="1"/>
  <c r="O26" i="1" s="1"/>
  <c r="Q32" i="1"/>
  <c r="R32" i="1" s="1"/>
  <c r="Q30" i="1"/>
  <c r="R30" i="1" s="1"/>
  <c r="Q31" i="1"/>
  <c r="R31" i="1" s="1"/>
  <c r="K33" i="1"/>
  <c r="L33" i="1" s="1"/>
  <c r="N44" i="1"/>
  <c r="O44" i="1" s="1"/>
  <c r="N41" i="1"/>
  <c r="O41" i="1" s="1"/>
  <c r="N47" i="1"/>
  <c r="O47" i="1" s="1"/>
  <c r="Q48" i="1"/>
  <c r="R48" i="1" s="1"/>
  <c r="K50" i="1"/>
  <c r="L50" i="1" s="1"/>
  <c r="N51" i="1"/>
  <c r="O51" i="1" s="1"/>
  <c r="Q59" i="1"/>
  <c r="R59" i="1" s="1"/>
  <c r="K61" i="1"/>
  <c r="L61" i="1" s="1"/>
  <c r="K62" i="1"/>
  <c r="L62" i="1" s="1"/>
  <c r="N66" i="1"/>
  <c r="O66" i="1" s="1"/>
  <c r="Q67" i="1"/>
  <c r="R67" i="1" s="1"/>
  <c r="Q68" i="1"/>
  <c r="R68" i="1" s="1"/>
  <c r="K30" i="1"/>
  <c r="L30" i="1" s="1"/>
  <c r="Q50" i="1"/>
  <c r="R50" i="1" s="1"/>
  <c r="Q44" i="1"/>
  <c r="R44" i="1" s="1"/>
  <c r="K51" i="1"/>
  <c r="L51" i="1" s="1"/>
  <c r="N58" i="1"/>
  <c r="O58" i="1" s="1"/>
  <c r="N24" i="1"/>
  <c r="O24" i="1" s="1"/>
  <c r="N25" i="1"/>
  <c r="O25" i="1" s="1"/>
  <c r="Q26" i="1"/>
  <c r="R26" i="1" s="1"/>
  <c r="Q27" i="1"/>
  <c r="R27" i="1" s="1"/>
  <c r="K31" i="1"/>
  <c r="L31" i="1" s="1"/>
  <c r="K32" i="1"/>
  <c r="L32" i="1" s="1"/>
  <c r="N33" i="1"/>
  <c r="O33" i="1" s="1"/>
  <c r="N34" i="1"/>
  <c r="O34" i="1" s="1"/>
  <c r="N40" i="1"/>
  <c r="O40" i="1" s="1"/>
  <c r="Q42" i="1"/>
  <c r="R42" i="1" s="1"/>
  <c r="K44" i="1"/>
  <c r="L44" i="1" s="1"/>
  <c r="N45" i="1"/>
  <c r="O45" i="1" s="1"/>
  <c r="N46" i="1"/>
  <c r="O46" i="1" s="1"/>
  <c r="N62" i="1"/>
  <c r="O62" i="1" s="1"/>
  <c r="N64" i="1"/>
  <c r="O64" i="1" s="1"/>
  <c r="Q66" i="1"/>
  <c r="R66" i="1" s="1"/>
  <c r="K57" i="1"/>
  <c r="L57" i="1" s="1"/>
  <c r="Q41" i="1"/>
  <c r="R41" i="1" s="1"/>
  <c r="K43" i="1"/>
  <c r="L43" i="1" s="1"/>
  <c r="Q45" i="1"/>
  <c r="R45" i="1" s="1"/>
  <c r="K47" i="1"/>
  <c r="L47" i="1" s="1"/>
  <c r="N48" i="1"/>
  <c r="O48" i="1" s="1"/>
  <c r="Q49" i="1"/>
  <c r="R49" i="1" s="1"/>
  <c r="K40" i="1"/>
  <c r="L40" i="1" s="1"/>
  <c r="Q46" i="1"/>
  <c r="R46" i="1" s="1"/>
  <c r="K41" i="1"/>
  <c r="L41" i="1" s="1"/>
  <c r="Q43" i="1"/>
  <c r="R43" i="1" s="1"/>
  <c r="Q47" i="1"/>
  <c r="R47" i="1" s="1"/>
  <c r="K49" i="1"/>
  <c r="L49" i="1" s="1"/>
  <c r="Q29" i="1"/>
  <c r="R29" i="1" s="1"/>
  <c r="K26" i="1"/>
  <c r="L26" i="1" s="1"/>
</calcChain>
</file>

<file path=xl/sharedStrings.xml><?xml version="1.0" encoding="utf-8"?>
<sst xmlns="http://schemas.openxmlformats.org/spreadsheetml/2006/main" count="416" uniqueCount="84">
  <si>
    <t>Housekeeping genes (GAPDH)</t>
  </si>
  <si>
    <t>Sample Name</t>
  </si>
  <si>
    <t>CT1</t>
  </si>
  <si>
    <t>CT2</t>
  </si>
  <si>
    <t>CT3</t>
  </si>
  <si>
    <t>∆Ct</t>
  </si>
  <si>
    <t>∆∆Ct</t>
  </si>
  <si>
    <t>2^-(∆∆Ct)</t>
  </si>
  <si>
    <t>C 48</t>
  </si>
  <si>
    <t>G 48</t>
  </si>
  <si>
    <t>LCBD 48</t>
  </si>
  <si>
    <t>HCBD 48</t>
  </si>
  <si>
    <t>LCBD+G 48</t>
  </si>
  <si>
    <t>HCBD+G 48</t>
  </si>
  <si>
    <t>C 72</t>
  </si>
  <si>
    <t>G 72</t>
  </si>
  <si>
    <t>LCBD 72</t>
  </si>
  <si>
    <t>HCBD 72</t>
  </si>
  <si>
    <t>LCBD+G 72</t>
  </si>
  <si>
    <t>HCBD+G 72</t>
  </si>
  <si>
    <t>Gene of interest GPX</t>
  </si>
  <si>
    <t>Gene of interest NRF2</t>
  </si>
  <si>
    <t>Housekeeping genes (Beta-Actin)</t>
  </si>
  <si>
    <t>Gene of interest SOD</t>
  </si>
  <si>
    <t>Housekeeping genes (U6)</t>
  </si>
  <si>
    <t>BIOPLEX Data</t>
  </si>
  <si>
    <t>Gene of interest CAT</t>
  </si>
  <si>
    <t>Gene of interest HIF1A</t>
  </si>
  <si>
    <t>Gene of interest NF-KB</t>
  </si>
  <si>
    <t>Gene of interest PPARG</t>
  </si>
  <si>
    <t>Gene of interest miRNA 34A</t>
  </si>
  <si>
    <t>Sample</t>
  </si>
  <si>
    <t>Concentration ng/ul</t>
  </si>
  <si>
    <t>A260/A280</t>
  </si>
  <si>
    <t>A260/A230</t>
  </si>
  <si>
    <t>Final conc ng/ul</t>
  </si>
  <si>
    <t>Final Vol ul</t>
  </si>
  <si>
    <t>Intial volume ul</t>
  </si>
  <si>
    <t>Nuclease free water</t>
  </si>
  <si>
    <t>Control 48</t>
  </si>
  <si>
    <t>glucose 48</t>
  </si>
  <si>
    <t>low CBD 48</t>
  </si>
  <si>
    <t>High CBD 48</t>
  </si>
  <si>
    <t>HCBD=G 48</t>
  </si>
  <si>
    <t>Control 72</t>
  </si>
  <si>
    <t>Glucose 72</t>
  </si>
  <si>
    <t>Low CBD 72</t>
  </si>
  <si>
    <t>High CBD 72</t>
  </si>
  <si>
    <t>LCBD=G 72</t>
  </si>
  <si>
    <t>HCBD=G 72</t>
  </si>
  <si>
    <t>MicroRNA quantification</t>
  </si>
  <si>
    <t xml:space="preserve">  PDGF-BB</t>
  </si>
  <si>
    <t xml:space="preserve">Hu IL-9 </t>
  </si>
  <si>
    <t xml:space="preserve">Hu IL-8 </t>
  </si>
  <si>
    <t xml:space="preserve">Hu IL-6 </t>
  </si>
  <si>
    <t>Gene</t>
  </si>
  <si>
    <t>Forward sequence</t>
  </si>
  <si>
    <t>Reverse sequence</t>
  </si>
  <si>
    <t>GPX1</t>
  </si>
  <si>
    <t>5’AAGGTGCTGCTCATTGAGAATG 3’</t>
  </si>
  <si>
    <t>5’CGTCTGGACCTACCAGGAACTT 3’</t>
  </si>
  <si>
    <t>CAT</t>
  </si>
  <si>
    <t>5’ACGAGATGGCACACTTTGACAG 3’</t>
  </si>
  <si>
    <t>5’TGGGTTTCTCTTCTGGCTATGG 3'</t>
  </si>
  <si>
    <t>SOD</t>
  </si>
  <si>
    <t>5'AGGATTAACTGAAGGCGAGCAT 3’</t>
  </si>
  <si>
    <t>5’TCTACAGTTAGCAGGCCAGCAG 3’</t>
  </si>
  <si>
    <t>NRF2</t>
  </si>
  <si>
    <t>5’ AGTGGATCTGCCAACTACTC 3’</t>
  </si>
  <si>
    <t>5’CATCTACAAACGGGAATGTCTG 3’</t>
  </si>
  <si>
    <t>HIF1A</t>
  </si>
  <si>
    <t>5’GAACGTCGAAAAGAAAAGTCTCG 3’</t>
  </si>
  <si>
    <t>5’ CCTTATCAAGATGCGAACTCACA 3’</t>
  </si>
  <si>
    <t>PPARG</t>
  </si>
  <si>
    <t>5’ GGGATCAGCTCCGTGGATCT 3’</t>
  </si>
  <si>
    <t>5’TGCACTTTGGTACTCTTGAAGTT 3’</t>
  </si>
  <si>
    <t>GAPDH</t>
  </si>
  <si>
    <t>5’ TCCACCACCCTGTTGCTGTA 3’</t>
  </si>
  <si>
    <t>5’ ACCACAGTCCATGCCATCAC 3’</t>
  </si>
  <si>
    <t>Primers</t>
  </si>
  <si>
    <t>GPX</t>
  </si>
  <si>
    <t>NF-KB</t>
  </si>
  <si>
    <t>miRNA-34a</t>
  </si>
  <si>
    <t>DATA 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</si>
</sst>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0"/>
  </numFmts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ptos Narrow"/>
    </font>
    <font>
      <b/>
      <sz val="11"/>
      <color theme="1"/>
      <name val="Aptos Narrow"/>
    </font>
    <font>
      <b/>
      <u/>
      <sz val="10"/>
      <color theme="1"/>
      <name val="Arial"/>
      <family val="2"/>
    </font>
    <font>
      <b/>
      <u/>
      <sz val="11"/>
      <color theme="1"/>
      <name val="Aptos Narrow"/>
    </font>
    <font>
      <b/>
      <u/>
      <sz val="12"/>
      <color theme="1"/>
      <name val="Calibri (Body)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2" fontId="4" fillId="0" borderId="1" xfId="0" applyNumberFormat="1" applyFont="1" applyBorder="1" applyAlignment="1">
      <alignment horizontal="center"/>
    </xf>
    <xf numFmtId="0" fontId="0" fillId="0" borderId="1" xfId="0" applyBorder="1"/>
    <xf numFmtId="2" fontId="4" fillId="0" borderId="1" xfId="0" applyNumberFormat="1" applyFont="1" applyBorder="1"/>
    <xf numFmtId="0" fontId="5" fillId="0" borderId="1" xfId="0" applyFont="1" applyBorder="1"/>
    <xf numFmtId="166" fontId="0" fillId="0" borderId="1" xfId="0" applyNumberFormat="1" applyBorder="1"/>
    <xf numFmtId="4" fontId="0" fillId="0" borderId="1" xfId="0" applyNumberFormat="1" applyBorder="1"/>
    <xf numFmtId="2" fontId="4" fillId="2" borderId="1" xfId="0" applyNumberFormat="1" applyFont="1" applyFill="1" applyBorder="1"/>
    <xf numFmtId="4" fontId="0" fillId="2" borderId="1" xfId="0" applyNumberFormat="1" applyFill="1" applyBorder="1"/>
    <xf numFmtId="0" fontId="0" fillId="2" borderId="1" xfId="0" applyFill="1" applyBorder="1"/>
    <xf numFmtId="4" fontId="0" fillId="0" borderId="1" xfId="0" applyNumberFormat="1" applyFill="1" applyBorder="1"/>
    <xf numFmtId="0" fontId="0" fillId="0" borderId="0" xfId="0" applyFill="1"/>
    <xf numFmtId="0" fontId="0" fillId="0" borderId="1" xfId="0" applyFill="1" applyBorder="1"/>
    <xf numFmtId="2" fontId="4" fillId="0" borderId="1" xfId="0" applyNumberFormat="1" applyFont="1" applyFill="1" applyBorder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Fill="1" applyBorder="1"/>
    <xf numFmtId="0" fontId="2" fillId="0" borderId="1" xfId="0" applyFont="1" applyFill="1" applyBorder="1"/>
    <xf numFmtId="0" fontId="4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Fill="1" applyBorder="1"/>
    <xf numFmtId="0" fontId="7" fillId="0" borderId="1" xfId="0" applyFont="1" applyBorder="1"/>
    <xf numFmtId="0" fontId="6" fillId="0" borderId="1" xfId="0" applyFont="1" applyBorder="1"/>
    <xf numFmtId="0" fontId="8" fillId="0" borderId="0" xfId="0" applyFont="1" applyBorder="1"/>
    <xf numFmtId="0" fontId="0" fillId="0" borderId="0" xfId="0" applyBorder="1"/>
    <xf numFmtId="0" fontId="3" fillId="0" borderId="2" xfId="0" applyFont="1" applyBorder="1"/>
    <xf numFmtId="0" fontId="1" fillId="0" borderId="1" xfId="0" applyFont="1" applyBorder="1"/>
    <xf numFmtId="0" fontId="7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Border="1"/>
    <xf numFmtId="166" fontId="0" fillId="0" borderId="0" xfId="0" applyNumberFormat="1" applyBorder="1"/>
    <xf numFmtId="4" fontId="0" fillId="0" borderId="0" xfId="0" applyNumberFormat="1" applyBorder="1"/>
    <xf numFmtId="4" fontId="0" fillId="0" borderId="0" xfId="0" applyNumberFormat="1" applyFill="1" applyBorder="1"/>
    <xf numFmtId="0" fontId="11" fillId="0" borderId="0" xfId="0" applyFont="1"/>
    <xf numFmtId="0" fontId="0" fillId="0" borderId="3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F5CB5-F66B-9042-B1B9-8141016E5AD9}">
  <dimension ref="A1:S179"/>
  <sheetViews>
    <sheetView tabSelected="1" workbookViewId="0">
      <selection activeCell="G186" sqref="G186"/>
    </sheetView>
  </sheetViews>
  <sheetFormatPr baseColWidth="10" defaultRowHeight="16" x14ac:dyDescent="0.2"/>
  <cols>
    <col min="16" max="16" width="10.83203125" style="12"/>
    <col min="19" max="19" width="10.83203125" style="12"/>
  </cols>
  <sheetData>
    <row r="1" spans="1:19" x14ac:dyDescent="0.2">
      <c r="G1" s="29" t="s">
        <v>83</v>
      </c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9" x14ac:dyDescent="0.2">
      <c r="G2" s="39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9" x14ac:dyDescent="0.2">
      <c r="G3" s="29" t="s">
        <v>80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x14ac:dyDescent="0.2">
      <c r="A4" s="15" t="s">
        <v>0</v>
      </c>
      <c r="B4" s="15"/>
      <c r="C4" s="16"/>
      <c r="D4" s="16"/>
      <c r="F4" s="16"/>
      <c r="G4" s="15" t="s">
        <v>20</v>
      </c>
      <c r="H4" s="15"/>
      <c r="I4" s="3"/>
      <c r="J4" s="3"/>
      <c r="K4" s="16"/>
      <c r="L4" s="16"/>
      <c r="M4" s="16"/>
      <c r="N4" s="16"/>
      <c r="O4" s="13"/>
      <c r="P4" s="3"/>
      <c r="Q4" s="3"/>
      <c r="R4" s="13"/>
      <c r="S4"/>
    </row>
    <row r="5" spans="1:19" x14ac:dyDescent="0.2">
      <c r="A5" s="15" t="s">
        <v>1</v>
      </c>
      <c r="B5" s="15" t="s">
        <v>2</v>
      </c>
      <c r="C5" s="15" t="s">
        <v>3</v>
      </c>
      <c r="D5" s="15" t="s">
        <v>4</v>
      </c>
      <c r="E5" s="20"/>
      <c r="F5" s="26" t="s">
        <v>1</v>
      </c>
      <c r="G5" s="15" t="s">
        <v>2</v>
      </c>
      <c r="H5" s="15" t="s">
        <v>3</v>
      </c>
      <c r="I5" s="15" t="s">
        <v>4</v>
      </c>
      <c r="J5" s="15" t="s">
        <v>5</v>
      </c>
      <c r="K5" s="15" t="s">
        <v>6</v>
      </c>
      <c r="L5" s="15" t="s">
        <v>7</v>
      </c>
      <c r="M5" s="15" t="s">
        <v>5</v>
      </c>
      <c r="N5" s="15" t="s">
        <v>6</v>
      </c>
      <c r="O5" s="17" t="s">
        <v>7</v>
      </c>
      <c r="P5" s="15" t="s">
        <v>5</v>
      </c>
      <c r="Q5" s="15" t="s">
        <v>6</v>
      </c>
      <c r="R5" s="17" t="s">
        <v>7</v>
      </c>
      <c r="S5"/>
    </row>
    <row r="6" spans="1:19" x14ac:dyDescent="0.2">
      <c r="A6" s="16" t="s">
        <v>8</v>
      </c>
      <c r="B6" s="16">
        <v>17.14</v>
      </c>
      <c r="C6" s="16">
        <v>17.219000000000001</v>
      </c>
      <c r="D6" s="16">
        <v>17.234000000000002</v>
      </c>
      <c r="E6" s="20"/>
      <c r="F6" s="16" t="s">
        <v>8</v>
      </c>
      <c r="G6" s="16">
        <v>33.99</v>
      </c>
      <c r="H6" s="16">
        <v>31.727</v>
      </c>
      <c r="I6" s="16">
        <v>31.792000000000002</v>
      </c>
      <c r="J6" s="16">
        <v>16.850000000000001</v>
      </c>
      <c r="K6" s="16">
        <v>0</v>
      </c>
      <c r="L6" s="16">
        <v>1</v>
      </c>
      <c r="M6" s="16">
        <v>14.51</v>
      </c>
      <c r="N6" s="16">
        <v>0</v>
      </c>
      <c r="O6" s="18">
        <v>1</v>
      </c>
      <c r="P6" s="16">
        <v>14.56</v>
      </c>
      <c r="Q6" s="16">
        <v>0</v>
      </c>
      <c r="R6" s="18">
        <v>1</v>
      </c>
      <c r="S6"/>
    </row>
    <row r="7" spans="1:19" x14ac:dyDescent="0.2">
      <c r="A7" s="16" t="s">
        <v>9</v>
      </c>
      <c r="B7" s="16">
        <v>18.7</v>
      </c>
      <c r="C7" s="16">
        <v>19.053000000000001</v>
      </c>
      <c r="D7" s="16">
        <v>19.079999999999998</v>
      </c>
      <c r="E7" s="20"/>
      <c r="F7" s="16" t="s">
        <v>9</v>
      </c>
      <c r="G7" s="16">
        <v>35.595999999999997</v>
      </c>
      <c r="H7" s="16">
        <v>37.040999999999997</v>
      </c>
      <c r="I7" s="16">
        <v>33.18</v>
      </c>
      <c r="J7" s="16">
        <v>16.899999999999999</v>
      </c>
      <c r="K7" s="16">
        <v>0.05</v>
      </c>
      <c r="L7" s="16">
        <v>0.97</v>
      </c>
      <c r="M7" s="16">
        <v>17.989999999999998</v>
      </c>
      <c r="N7" s="16">
        <v>3.48</v>
      </c>
      <c r="O7" s="18">
        <v>0.09</v>
      </c>
      <c r="P7" s="16">
        <v>14.1</v>
      </c>
      <c r="Q7" s="16">
        <v>-0.46</v>
      </c>
      <c r="R7" s="18">
        <v>1.37</v>
      </c>
      <c r="S7"/>
    </row>
    <row r="8" spans="1:19" x14ac:dyDescent="0.2">
      <c r="A8" s="16" t="s">
        <v>10</v>
      </c>
      <c r="B8" s="16">
        <v>19.222999999999999</v>
      </c>
      <c r="C8" s="16">
        <v>19.033999999999999</v>
      </c>
      <c r="D8" s="16">
        <v>19.158000000000001</v>
      </c>
      <c r="E8" s="20"/>
      <c r="F8" s="16" t="s">
        <v>10</v>
      </c>
      <c r="G8" s="16">
        <v>34.279000000000003</v>
      </c>
      <c r="H8" s="16">
        <v>34.5</v>
      </c>
      <c r="I8" s="16">
        <v>35.412999999999997</v>
      </c>
      <c r="J8" s="16">
        <v>15.06</v>
      </c>
      <c r="K8" s="16">
        <v>-1.79</v>
      </c>
      <c r="L8" s="16">
        <v>3.47</v>
      </c>
      <c r="M8" s="16">
        <v>15.47</v>
      </c>
      <c r="N8" s="16">
        <v>0.96</v>
      </c>
      <c r="O8" s="18">
        <v>0.51</v>
      </c>
      <c r="P8" s="16">
        <v>16.25</v>
      </c>
      <c r="Q8" s="16">
        <v>1.7</v>
      </c>
      <c r="R8" s="18">
        <v>0.31</v>
      </c>
      <c r="S8"/>
    </row>
    <row r="9" spans="1:19" x14ac:dyDescent="0.2">
      <c r="A9" s="16" t="s">
        <v>11</v>
      </c>
      <c r="B9" s="16">
        <v>18.838999999999999</v>
      </c>
      <c r="C9" s="16">
        <v>18.87</v>
      </c>
      <c r="D9" s="16">
        <v>18.923999999999999</v>
      </c>
      <c r="E9" s="20"/>
      <c r="F9" s="16" t="s">
        <v>11</v>
      </c>
      <c r="G9" s="16">
        <v>33.606999999999999</v>
      </c>
      <c r="H9" s="16">
        <v>36.280999999999999</v>
      </c>
      <c r="I9" s="16">
        <v>33.856999999999999</v>
      </c>
      <c r="J9" s="16">
        <v>14.77</v>
      </c>
      <c r="K9" s="16">
        <v>-2.08</v>
      </c>
      <c r="L9" s="16">
        <v>4.2300000000000004</v>
      </c>
      <c r="M9" s="16">
        <v>17.41</v>
      </c>
      <c r="N9" s="16">
        <v>2.9</v>
      </c>
      <c r="O9" s="18">
        <v>0.13</v>
      </c>
      <c r="P9" s="16">
        <v>14.93</v>
      </c>
      <c r="Q9" s="16">
        <v>0.37</v>
      </c>
      <c r="R9" s="18">
        <v>0.77</v>
      </c>
      <c r="S9"/>
    </row>
    <row r="10" spans="1:19" x14ac:dyDescent="0.2">
      <c r="A10" s="16" t="s">
        <v>12</v>
      </c>
      <c r="B10" s="16">
        <v>18.542000000000002</v>
      </c>
      <c r="C10" s="16">
        <v>18.547000000000001</v>
      </c>
      <c r="D10" s="16">
        <v>18.571000000000002</v>
      </c>
      <c r="E10" s="20"/>
      <c r="F10" s="16" t="s">
        <v>12</v>
      </c>
      <c r="G10" s="16">
        <v>34.651000000000003</v>
      </c>
      <c r="H10" s="16">
        <v>35.305999999999997</v>
      </c>
      <c r="I10" s="16">
        <v>35.151000000000003</v>
      </c>
      <c r="J10" s="16">
        <v>16.11</v>
      </c>
      <c r="K10" s="16">
        <v>-0.74</v>
      </c>
      <c r="L10" s="16">
        <v>1.67</v>
      </c>
      <c r="M10" s="16">
        <v>16.760000000000002</v>
      </c>
      <c r="N10" s="16">
        <v>2.25</v>
      </c>
      <c r="O10" s="18">
        <v>0.21</v>
      </c>
      <c r="P10" s="16">
        <v>16.579999999999998</v>
      </c>
      <c r="Q10" s="16">
        <v>2.02</v>
      </c>
      <c r="R10" s="18">
        <v>0.25</v>
      </c>
      <c r="S10"/>
    </row>
    <row r="11" spans="1:19" x14ac:dyDescent="0.2">
      <c r="A11" s="16" t="s">
        <v>13</v>
      </c>
      <c r="B11" s="16">
        <v>19.283000000000001</v>
      </c>
      <c r="C11" s="16">
        <v>19.251999999999999</v>
      </c>
      <c r="D11" s="16">
        <v>19.364000000000001</v>
      </c>
      <c r="E11" s="20"/>
      <c r="F11" s="16" t="s">
        <v>13</v>
      </c>
      <c r="G11" s="16">
        <v>36.222000000000001</v>
      </c>
      <c r="H11" s="16">
        <v>38.540999999999997</v>
      </c>
      <c r="I11" s="16">
        <v>35.534999999999997</v>
      </c>
      <c r="J11" s="16">
        <v>16.940000000000001</v>
      </c>
      <c r="K11" s="16">
        <v>0.09</v>
      </c>
      <c r="L11" s="16">
        <v>0.94</v>
      </c>
      <c r="M11" s="16">
        <v>19.29</v>
      </c>
      <c r="N11" s="16">
        <v>4.78</v>
      </c>
      <c r="O11" s="18">
        <v>0.04</v>
      </c>
      <c r="P11" s="16">
        <v>16.170000000000002</v>
      </c>
      <c r="Q11" s="16">
        <v>1.61</v>
      </c>
      <c r="R11" s="18">
        <v>0.33</v>
      </c>
      <c r="S11"/>
    </row>
    <row r="12" spans="1:19" x14ac:dyDescent="0.2">
      <c r="A12" s="16" t="s">
        <v>14</v>
      </c>
      <c r="B12" s="16">
        <v>19.681000000000001</v>
      </c>
      <c r="C12" s="16">
        <v>19.844000000000001</v>
      </c>
      <c r="D12" s="16">
        <v>19.574999999999999</v>
      </c>
      <c r="E12" s="20"/>
      <c r="F12" s="16" t="s">
        <v>14</v>
      </c>
      <c r="G12" s="16">
        <v>34.212000000000003</v>
      </c>
      <c r="H12" s="16">
        <v>36.572000000000003</v>
      </c>
      <c r="I12" s="16">
        <v>34.944000000000003</v>
      </c>
      <c r="J12" s="16">
        <v>14.53</v>
      </c>
      <c r="K12" s="16">
        <v>0</v>
      </c>
      <c r="L12" s="16">
        <v>1</v>
      </c>
      <c r="M12" s="16">
        <v>16.73</v>
      </c>
      <c r="N12" s="16">
        <v>0</v>
      </c>
      <c r="O12" s="18">
        <v>1</v>
      </c>
      <c r="P12" s="16">
        <v>15.37</v>
      </c>
      <c r="Q12" s="16">
        <v>0</v>
      </c>
      <c r="R12" s="18">
        <v>1</v>
      </c>
      <c r="S12"/>
    </row>
    <row r="13" spans="1:19" x14ac:dyDescent="0.2">
      <c r="A13" s="16" t="s">
        <v>15</v>
      </c>
      <c r="B13" s="16">
        <v>18.777999999999999</v>
      </c>
      <c r="C13" s="16">
        <v>18.768000000000001</v>
      </c>
      <c r="D13" s="16">
        <v>18.681000000000001</v>
      </c>
      <c r="E13" s="20"/>
      <c r="F13" s="16" t="s">
        <v>15</v>
      </c>
      <c r="G13" s="16">
        <v>33.304000000000002</v>
      </c>
      <c r="H13" s="16">
        <v>34.223999999999997</v>
      </c>
      <c r="I13" s="16">
        <v>37.299999999999997</v>
      </c>
      <c r="J13" s="16">
        <v>14.53</v>
      </c>
      <c r="K13" s="16">
        <v>0</v>
      </c>
      <c r="L13" s="16">
        <v>1</v>
      </c>
      <c r="M13" s="16">
        <v>15.46</v>
      </c>
      <c r="N13" s="16">
        <v>-1.27</v>
      </c>
      <c r="O13" s="18">
        <v>2.41</v>
      </c>
      <c r="P13" s="16">
        <v>18.62</v>
      </c>
      <c r="Q13" s="16">
        <v>3.25</v>
      </c>
      <c r="R13" s="18">
        <v>0.11</v>
      </c>
      <c r="S13"/>
    </row>
    <row r="14" spans="1:19" x14ac:dyDescent="0.2">
      <c r="A14" s="16" t="s">
        <v>16</v>
      </c>
      <c r="B14" s="16">
        <v>19.698</v>
      </c>
      <c r="C14" s="16">
        <v>19.643999999999998</v>
      </c>
      <c r="D14" s="16">
        <v>19.736000000000001</v>
      </c>
      <c r="E14" s="20"/>
      <c r="F14" s="16" t="s">
        <v>16</v>
      </c>
      <c r="G14" s="16">
        <v>35.213999999999999</v>
      </c>
      <c r="H14" s="16">
        <v>33.865000000000002</v>
      </c>
      <c r="I14" s="16">
        <v>35.822000000000003</v>
      </c>
      <c r="J14" s="16">
        <v>15.52</v>
      </c>
      <c r="K14" s="16">
        <v>0.99</v>
      </c>
      <c r="L14" s="16">
        <v>0.51</v>
      </c>
      <c r="M14" s="16">
        <v>14.22</v>
      </c>
      <c r="N14" s="16">
        <v>-2.5099999999999998</v>
      </c>
      <c r="O14" s="18">
        <v>5.68</v>
      </c>
      <c r="P14" s="16">
        <v>16.09</v>
      </c>
      <c r="Q14" s="16">
        <v>0.72</v>
      </c>
      <c r="R14" s="18">
        <v>0.61</v>
      </c>
      <c r="S14"/>
    </row>
    <row r="15" spans="1:19" x14ac:dyDescent="0.2">
      <c r="A15" s="16" t="s">
        <v>17</v>
      </c>
      <c r="B15" s="16">
        <v>19.504000000000001</v>
      </c>
      <c r="C15" s="16">
        <v>19.37</v>
      </c>
      <c r="D15" s="16">
        <v>19.547000000000001</v>
      </c>
      <c r="E15" s="20"/>
      <c r="F15" s="16" t="s">
        <v>17</v>
      </c>
      <c r="G15" s="16">
        <v>34.167000000000002</v>
      </c>
      <c r="H15" s="16">
        <v>35.597000000000001</v>
      </c>
      <c r="I15" s="16">
        <v>34.749000000000002</v>
      </c>
      <c r="J15" s="16">
        <v>14.66</v>
      </c>
      <c r="K15" s="16">
        <v>0.13</v>
      </c>
      <c r="L15" s="16">
        <v>0.91</v>
      </c>
      <c r="M15" s="16">
        <v>16.23</v>
      </c>
      <c r="N15" s="16">
        <v>-0.5</v>
      </c>
      <c r="O15" s="18">
        <v>1.41</v>
      </c>
      <c r="P15" s="16">
        <v>15.2</v>
      </c>
      <c r="Q15" s="16">
        <v>-0.17</v>
      </c>
      <c r="R15" s="18">
        <v>1.1200000000000001</v>
      </c>
      <c r="S15"/>
    </row>
    <row r="16" spans="1:19" x14ac:dyDescent="0.2">
      <c r="A16" s="16" t="s">
        <v>18</v>
      </c>
      <c r="B16" s="16">
        <v>18.96</v>
      </c>
      <c r="C16" s="16">
        <v>18.992999999999999</v>
      </c>
      <c r="D16" s="16">
        <v>18.803000000000001</v>
      </c>
      <c r="E16" s="20"/>
      <c r="F16" s="16" t="s">
        <v>18</v>
      </c>
      <c r="G16" s="16">
        <v>35.293999999999997</v>
      </c>
      <c r="H16" s="16">
        <v>33.72</v>
      </c>
      <c r="I16" s="16">
        <v>31.806000000000001</v>
      </c>
      <c r="J16" s="16">
        <v>16.329999999999998</v>
      </c>
      <c r="K16" s="16">
        <v>1.8</v>
      </c>
      <c r="L16" s="16">
        <v>0.28999999999999998</v>
      </c>
      <c r="M16" s="16">
        <v>14.73</v>
      </c>
      <c r="N16" s="16">
        <v>-2</v>
      </c>
      <c r="O16" s="18">
        <v>4</v>
      </c>
      <c r="P16" s="16">
        <v>13</v>
      </c>
      <c r="Q16" s="16">
        <v>-2.37</v>
      </c>
      <c r="R16" s="18">
        <v>5.15</v>
      </c>
      <c r="S16"/>
    </row>
    <row r="17" spans="1:19" x14ac:dyDescent="0.2">
      <c r="A17" s="16" t="s">
        <v>19</v>
      </c>
      <c r="B17" s="16">
        <v>19.117000000000001</v>
      </c>
      <c r="C17" s="16">
        <v>19.204000000000001</v>
      </c>
      <c r="D17" s="16">
        <v>19.135000000000002</v>
      </c>
      <c r="E17" s="20"/>
      <c r="F17" s="16" t="s">
        <v>19</v>
      </c>
      <c r="G17" s="16">
        <v>37.006</v>
      </c>
      <c r="H17" s="16">
        <v>32.575000000000003</v>
      </c>
      <c r="I17" s="16">
        <v>35.74</v>
      </c>
      <c r="J17" s="16">
        <v>17.89</v>
      </c>
      <c r="K17" s="16">
        <v>3.36</v>
      </c>
      <c r="L17" s="16">
        <v>0.1</v>
      </c>
      <c r="M17" s="16">
        <v>13.37</v>
      </c>
      <c r="N17" s="16">
        <v>-3.36</v>
      </c>
      <c r="O17" s="18">
        <v>10.24</v>
      </c>
      <c r="P17" s="16">
        <v>16.600000000000001</v>
      </c>
      <c r="Q17" s="16">
        <v>1.24</v>
      </c>
      <c r="R17" s="18">
        <v>0.42</v>
      </c>
      <c r="S17"/>
    </row>
    <row r="18" spans="1:19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1"/>
      <c r="P18" s="20"/>
      <c r="Q18" s="20"/>
      <c r="R18" s="21"/>
      <c r="S18"/>
    </row>
    <row r="19" spans="1:19" x14ac:dyDescent="0.2">
      <c r="O19" s="12"/>
      <c r="P19"/>
      <c r="R19" s="12"/>
      <c r="S19"/>
    </row>
    <row r="20" spans="1:19" x14ac:dyDescent="0.2">
      <c r="F20" s="29" t="s">
        <v>61</v>
      </c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/>
    </row>
    <row r="21" spans="1:19" x14ac:dyDescent="0.2">
      <c r="A21" s="19" t="s">
        <v>0</v>
      </c>
      <c r="B21" s="19"/>
      <c r="C21" s="19"/>
      <c r="D21" s="19"/>
      <c r="E21" s="25"/>
      <c r="F21" s="2" t="s">
        <v>26</v>
      </c>
      <c r="G21" s="2"/>
      <c r="H21" s="2"/>
      <c r="I21" s="2"/>
      <c r="J21" s="3"/>
      <c r="K21" s="3"/>
      <c r="L21" s="3"/>
      <c r="M21" s="3"/>
      <c r="N21" s="3"/>
      <c r="O21" s="13"/>
      <c r="P21" s="3"/>
      <c r="Q21" s="3"/>
      <c r="R21" s="13"/>
      <c r="S21"/>
    </row>
    <row r="22" spans="1:19" x14ac:dyDescent="0.2">
      <c r="A22" s="4" t="s">
        <v>1</v>
      </c>
      <c r="B22" s="4" t="s">
        <v>2</v>
      </c>
      <c r="C22" s="4" t="s">
        <v>3</v>
      </c>
      <c r="D22" s="4" t="s">
        <v>4</v>
      </c>
      <c r="E22" s="25"/>
      <c r="F22" s="4" t="s">
        <v>1</v>
      </c>
      <c r="G22" s="4" t="s">
        <v>2</v>
      </c>
      <c r="H22" s="4" t="s">
        <v>3</v>
      </c>
      <c r="I22" s="4" t="s">
        <v>4</v>
      </c>
      <c r="J22" s="4" t="s">
        <v>5</v>
      </c>
      <c r="K22" s="4" t="s">
        <v>6</v>
      </c>
      <c r="L22" s="8" t="s">
        <v>7</v>
      </c>
      <c r="M22" s="4" t="s">
        <v>5</v>
      </c>
      <c r="N22" s="4" t="s">
        <v>6</v>
      </c>
      <c r="O22" s="14" t="s">
        <v>7</v>
      </c>
      <c r="P22" s="4" t="s">
        <v>5</v>
      </c>
      <c r="Q22" s="4" t="s">
        <v>6</v>
      </c>
      <c r="R22" s="14" t="s">
        <v>7</v>
      </c>
      <c r="S22"/>
    </row>
    <row r="23" spans="1:19" x14ac:dyDescent="0.2">
      <c r="A23" s="5" t="s">
        <v>8</v>
      </c>
      <c r="B23" s="6">
        <v>17.376008987426758</v>
      </c>
      <c r="C23" s="6">
        <v>17.731130599975586</v>
      </c>
      <c r="D23" s="6">
        <v>17.41217041015625</v>
      </c>
      <c r="E23" s="25"/>
      <c r="F23" s="5" t="s">
        <v>8</v>
      </c>
      <c r="G23" s="6">
        <v>31.889518737792969</v>
      </c>
      <c r="H23" s="6">
        <v>31.720624923706055</v>
      </c>
      <c r="I23" s="6">
        <v>31.826984405517578</v>
      </c>
      <c r="J23" s="7">
        <f>G23-B23</f>
        <v>14.513509750366211</v>
      </c>
      <c r="K23" s="7">
        <f>J23-J23</f>
        <v>0</v>
      </c>
      <c r="L23" s="9">
        <f>2^-(K23)</f>
        <v>1</v>
      </c>
      <c r="M23" s="7">
        <f>H23-C23</f>
        <v>13.989494323730469</v>
      </c>
      <c r="N23" s="7">
        <f>M23-M23</f>
        <v>0</v>
      </c>
      <c r="O23" s="11">
        <f>2^-(N23)</f>
        <v>1</v>
      </c>
      <c r="P23" s="7">
        <f>I23-D23</f>
        <v>14.414813995361328</v>
      </c>
      <c r="Q23" s="7">
        <f>P23-P23</f>
        <v>0</v>
      </c>
      <c r="R23" s="11">
        <f>2^-(Q23)</f>
        <v>1</v>
      </c>
      <c r="S23"/>
    </row>
    <row r="24" spans="1:19" x14ac:dyDescent="0.2">
      <c r="A24" s="5" t="s">
        <v>9</v>
      </c>
      <c r="B24" s="6">
        <v>19.18785285949707</v>
      </c>
      <c r="C24" s="6">
        <v>19.139732360839844</v>
      </c>
      <c r="D24" s="6">
        <v>19.228668212890625</v>
      </c>
      <c r="E24" s="25"/>
      <c r="F24" s="5" t="s">
        <v>9</v>
      </c>
      <c r="G24" s="6">
        <v>31.563774108886719</v>
      </c>
      <c r="H24" s="6">
        <v>31.619876861572266</v>
      </c>
      <c r="I24" s="6">
        <v>32.073158264160156</v>
      </c>
      <c r="J24" s="7">
        <f>G24-B24</f>
        <v>12.375921249389648</v>
      </c>
      <c r="K24" s="7">
        <f>J24-J23</f>
        <v>-2.1375885009765625</v>
      </c>
      <c r="L24" s="9">
        <f t="shared" ref="L24:L34" si="0">2^-(K24)</f>
        <v>4.4002591752230726</v>
      </c>
      <c r="M24" s="7">
        <f>H24-C24</f>
        <v>12.480144500732422</v>
      </c>
      <c r="N24" s="7">
        <f>M24-M23</f>
        <v>-1.5093498229980469</v>
      </c>
      <c r="O24" s="11">
        <f t="shared" ref="O24:O34" si="1">2^-(N24)</f>
        <v>2.8468171316577315</v>
      </c>
      <c r="P24" s="7">
        <f>I24-D24</f>
        <v>12.844490051269531</v>
      </c>
      <c r="Q24" s="7">
        <f>P24-P23</f>
        <v>-1.5703239440917969</v>
      </c>
      <c r="R24" s="11">
        <f t="shared" ref="R24:R34" si="2">2^-(Q24)</f>
        <v>2.9697138887292023</v>
      </c>
      <c r="S24"/>
    </row>
    <row r="25" spans="1:19" x14ac:dyDescent="0.2">
      <c r="A25" s="5" t="s">
        <v>10</v>
      </c>
      <c r="B25" s="6">
        <v>19.193000000000001</v>
      </c>
      <c r="C25" s="6">
        <v>19.297576904296875</v>
      </c>
      <c r="D25" s="6">
        <v>19.088003158569336</v>
      </c>
      <c r="E25" s="25"/>
      <c r="F25" s="5" t="s">
        <v>10</v>
      </c>
      <c r="G25" s="6">
        <v>31.735658645629883</v>
      </c>
      <c r="H25" s="6">
        <v>32.390186309814453</v>
      </c>
      <c r="I25" s="6">
        <v>32.477134704589844</v>
      </c>
      <c r="J25" s="7">
        <f>G25-B25</f>
        <v>12.542658645629881</v>
      </c>
      <c r="K25" s="7">
        <f>J25-J23</f>
        <v>-1.9708511047363295</v>
      </c>
      <c r="L25" s="9">
        <f t="shared" si="0"/>
        <v>3.9199930723824719</v>
      </c>
      <c r="M25" s="7">
        <f>H25-C25</f>
        <v>13.092609405517578</v>
      </c>
      <c r="N25" s="7">
        <f>M25-M23</f>
        <v>-0.89688491821289062</v>
      </c>
      <c r="O25" s="11">
        <f t="shared" si="1"/>
        <v>1.8620411012941012</v>
      </c>
      <c r="P25" s="7">
        <f>I25-D25</f>
        <v>13.389131546020508</v>
      </c>
      <c r="Q25" s="7">
        <f>P25-P23</f>
        <v>-1.0256824493408203</v>
      </c>
      <c r="R25" s="11">
        <f t="shared" si="2"/>
        <v>2.0359222247018089</v>
      </c>
      <c r="S25"/>
    </row>
    <row r="26" spans="1:19" x14ac:dyDescent="0.2">
      <c r="A26" s="5" t="s">
        <v>11</v>
      </c>
      <c r="B26" s="6">
        <v>19.442020416259766</v>
      </c>
      <c r="C26" s="6">
        <v>19.068027496337891</v>
      </c>
      <c r="D26" s="6">
        <v>19.011253356933594</v>
      </c>
      <c r="E26" s="25"/>
      <c r="F26" s="5" t="s">
        <v>11</v>
      </c>
      <c r="G26" s="6">
        <v>32.08465576171875</v>
      </c>
      <c r="H26" s="6">
        <v>32.530948638916016</v>
      </c>
      <c r="I26" s="6">
        <v>32.443187713623047</v>
      </c>
      <c r="J26" s="7">
        <f>G26-B26</f>
        <v>12.642635345458984</v>
      </c>
      <c r="K26" s="7">
        <f>J26-J23</f>
        <v>-1.8708744049072266</v>
      </c>
      <c r="L26" s="9">
        <f t="shared" si="0"/>
        <v>3.6575419335915131</v>
      </c>
      <c r="M26" s="7">
        <f>H26-C26</f>
        <v>13.462921142578125</v>
      </c>
      <c r="N26" s="7">
        <f>M26-M23</f>
        <v>-0.52657318115234375</v>
      </c>
      <c r="O26" s="11">
        <f t="shared" si="1"/>
        <v>1.4405035153022216</v>
      </c>
      <c r="P26" s="7">
        <f>I26-D26</f>
        <v>13.431934356689453</v>
      </c>
      <c r="Q26" s="7">
        <f>P26-P23</f>
        <v>-0.982879638671875</v>
      </c>
      <c r="R26" s="11">
        <f t="shared" si="2"/>
        <v>1.9764064082615458</v>
      </c>
      <c r="S26"/>
    </row>
    <row r="27" spans="1:19" x14ac:dyDescent="0.2">
      <c r="A27" s="5" t="s">
        <v>12</v>
      </c>
      <c r="B27" s="6">
        <v>18.597946166992188</v>
      </c>
      <c r="C27" s="6">
        <v>18.533164978027344</v>
      </c>
      <c r="D27" s="6">
        <v>19.046459197998047</v>
      </c>
      <c r="E27" s="25"/>
      <c r="F27" s="5" t="s">
        <v>12</v>
      </c>
      <c r="G27" s="6">
        <v>31.991357803344727</v>
      </c>
      <c r="H27" s="6">
        <v>31.622776031494141</v>
      </c>
      <c r="I27" s="6">
        <v>31.663721084594727</v>
      </c>
      <c r="J27" s="7">
        <f>G27-B27</f>
        <v>13.393411636352539</v>
      </c>
      <c r="K27" s="7">
        <f>J27-J23</f>
        <v>-1.1200981140136719</v>
      </c>
      <c r="L27" s="9">
        <f t="shared" si="0"/>
        <v>2.1736175422162849</v>
      </c>
      <c r="M27" s="7">
        <f>H27-C27</f>
        <v>13.089611053466797</v>
      </c>
      <c r="N27" s="7">
        <f>M27-M23</f>
        <v>-0.89988327026367188</v>
      </c>
      <c r="O27" s="11">
        <f t="shared" si="1"/>
        <v>1.8659150041265633</v>
      </c>
      <c r="P27" s="7">
        <f>I27-D27</f>
        <v>12.61726188659668</v>
      </c>
      <c r="Q27" s="7">
        <f>P27-P23</f>
        <v>-1.7975521087646484</v>
      </c>
      <c r="R27" s="11">
        <f t="shared" si="2"/>
        <v>3.4762988400348318</v>
      </c>
      <c r="S27"/>
    </row>
    <row r="28" spans="1:19" x14ac:dyDescent="0.2">
      <c r="A28" s="5" t="s">
        <v>13</v>
      </c>
      <c r="B28" s="6">
        <v>19.444082260131836</v>
      </c>
      <c r="C28" s="6">
        <v>19.473329544067383</v>
      </c>
      <c r="D28" s="6">
        <v>19.336627960205078</v>
      </c>
      <c r="E28" s="25"/>
      <c r="F28" s="5" t="s">
        <v>13</v>
      </c>
      <c r="G28" s="6">
        <v>31.812019348144531</v>
      </c>
      <c r="H28" s="6">
        <v>32.660148620605469</v>
      </c>
      <c r="I28" s="6">
        <v>31.785659790039062</v>
      </c>
      <c r="J28" s="7">
        <f>G28-B28</f>
        <v>12.367937088012695</v>
      </c>
      <c r="K28" s="7">
        <f>J28-J23</f>
        <v>-2.1455726623535156</v>
      </c>
      <c r="L28" s="9">
        <f t="shared" si="0"/>
        <v>4.4246785935540878</v>
      </c>
      <c r="M28" s="7">
        <f>H28-C28</f>
        <v>13.186819076538086</v>
      </c>
      <c r="N28" s="7">
        <f>M28-M23</f>
        <v>-0.80267524719238281</v>
      </c>
      <c r="O28" s="11">
        <f t="shared" si="1"/>
        <v>1.7443327154464379</v>
      </c>
      <c r="P28" s="7">
        <f>I28-D28</f>
        <v>12.449031829833984</v>
      </c>
      <c r="Q28" s="7">
        <f>P28-P23</f>
        <v>-1.9657821655273438</v>
      </c>
      <c r="R28" s="11">
        <f t="shared" si="2"/>
        <v>3.9062442622218994</v>
      </c>
      <c r="S28"/>
    </row>
    <row r="29" spans="1:19" x14ac:dyDescent="0.2">
      <c r="A29" s="5" t="s">
        <v>14</v>
      </c>
      <c r="B29" s="6">
        <v>20.121789932250977</v>
      </c>
      <c r="C29" s="6">
        <v>19.980428695678711</v>
      </c>
      <c r="D29" s="6">
        <v>19.802026748657227</v>
      </c>
      <c r="E29" s="25"/>
      <c r="F29" s="5" t="s">
        <v>14</v>
      </c>
      <c r="G29" s="6">
        <v>32.444850921630859</v>
      </c>
      <c r="H29" s="6">
        <v>31.646459579467773</v>
      </c>
      <c r="I29" s="6">
        <v>32.312068939208984</v>
      </c>
      <c r="J29" s="7">
        <f>G29-B29</f>
        <v>12.323060989379883</v>
      </c>
      <c r="K29" s="7">
        <f>J29-J29</f>
        <v>0</v>
      </c>
      <c r="L29" s="9">
        <f t="shared" si="0"/>
        <v>1</v>
      </c>
      <c r="M29" s="7">
        <f>H29-C29</f>
        <v>11.666030883789062</v>
      </c>
      <c r="N29" s="7">
        <f>M29-M29</f>
        <v>0</v>
      </c>
      <c r="O29" s="11">
        <f t="shared" si="1"/>
        <v>1</v>
      </c>
      <c r="P29" s="7">
        <f>I29-D29</f>
        <v>12.510042190551758</v>
      </c>
      <c r="Q29" s="7">
        <f>P29-P29</f>
        <v>0</v>
      </c>
      <c r="R29" s="11">
        <f t="shared" si="2"/>
        <v>1</v>
      </c>
      <c r="S29"/>
    </row>
    <row r="30" spans="1:19" x14ac:dyDescent="0.2">
      <c r="A30" s="5" t="s">
        <v>15</v>
      </c>
      <c r="B30" s="6">
        <v>18.893423080444336</v>
      </c>
      <c r="C30" s="6">
        <v>18.933298110961914</v>
      </c>
      <c r="D30" s="6">
        <v>18.87451171875</v>
      </c>
      <c r="E30" s="25"/>
      <c r="F30" s="5" t="s">
        <v>15</v>
      </c>
      <c r="G30" s="6">
        <v>32.156513214111328</v>
      </c>
      <c r="H30" s="6">
        <v>32.425376892089844</v>
      </c>
      <c r="I30" s="6">
        <v>31.948129653930664</v>
      </c>
      <c r="J30" s="7">
        <f>G30-B30</f>
        <v>13.263090133666992</v>
      </c>
      <c r="K30" s="7">
        <f>J30-J29</f>
        <v>0.94002914428710938</v>
      </c>
      <c r="L30" s="9">
        <f t="shared" si="0"/>
        <v>0.52122235095532388</v>
      </c>
      <c r="M30" s="7">
        <f>H30-C30</f>
        <v>13.49207878112793</v>
      </c>
      <c r="N30" s="7">
        <f>M30-M29</f>
        <v>1.8260478973388672</v>
      </c>
      <c r="O30" s="11">
        <f t="shared" si="1"/>
        <v>0.28203617063450909</v>
      </c>
      <c r="P30" s="7">
        <f>I30-D30</f>
        <v>13.073617935180664</v>
      </c>
      <c r="Q30" s="7">
        <f>P30-P29</f>
        <v>0.56357574462890625</v>
      </c>
      <c r="R30" s="11">
        <f t="shared" si="2"/>
        <v>0.67662306177223219</v>
      </c>
      <c r="S30"/>
    </row>
    <row r="31" spans="1:19" x14ac:dyDescent="0.2">
      <c r="A31" s="5" t="s">
        <v>16</v>
      </c>
      <c r="B31" s="6">
        <v>19.89189338684082</v>
      </c>
      <c r="C31" s="6">
        <v>19.805473327636719</v>
      </c>
      <c r="D31" s="6">
        <v>19.879657745361328</v>
      </c>
      <c r="E31" s="25"/>
      <c r="F31" s="5" t="s">
        <v>16</v>
      </c>
      <c r="G31" s="6">
        <v>32.258121490478516</v>
      </c>
      <c r="H31" s="6">
        <v>31.716606140136719</v>
      </c>
      <c r="I31" s="6">
        <v>30.76689338684082</v>
      </c>
      <c r="J31" s="7">
        <f>G31-B31</f>
        <v>12.366228103637695</v>
      </c>
      <c r="K31" s="7">
        <f>J31-J29</f>
        <v>4.31671142578125E-2</v>
      </c>
      <c r="L31" s="9">
        <f t="shared" si="0"/>
        <v>0.97052204305413492</v>
      </c>
      <c r="M31" s="7">
        <f>H31-C31</f>
        <v>11.9111328125</v>
      </c>
      <c r="N31" s="7">
        <f>M31-M29</f>
        <v>0.2451019287109375</v>
      </c>
      <c r="O31" s="11">
        <f t="shared" si="1"/>
        <v>0.84375618130105978</v>
      </c>
      <c r="P31" s="7">
        <f>I31-D31</f>
        <v>10.887235641479492</v>
      </c>
      <c r="Q31" s="7">
        <f>P31-P29</f>
        <v>-1.6228065490722656</v>
      </c>
      <c r="R31" s="11">
        <f t="shared" si="2"/>
        <v>3.0797357076023815</v>
      </c>
      <c r="S31"/>
    </row>
    <row r="32" spans="1:19" x14ac:dyDescent="0.2">
      <c r="A32" s="5" t="s">
        <v>17</v>
      </c>
      <c r="B32" s="6">
        <v>19.553903579711914</v>
      </c>
      <c r="C32" s="6">
        <v>19.695472717285156</v>
      </c>
      <c r="D32" s="6">
        <v>19.513925552368164</v>
      </c>
      <c r="E32" s="25"/>
      <c r="F32" s="5" t="s">
        <v>17</v>
      </c>
      <c r="G32" s="6">
        <v>31.463520050048828</v>
      </c>
      <c r="H32" s="6">
        <v>31.548368453979492</v>
      </c>
      <c r="I32" s="6">
        <v>31.126127243041992</v>
      </c>
      <c r="J32" s="7">
        <f>G32-B32</f>
        <v>11.909616470336914</v>
      </c>
      <c r="K32" s="7">
        <f>J32-J29</f>
        <v>-0.41344451904296875</v>
      </c>
      <c r="L32" s="9">
        <f t="shared" si="0"/>
        <v>1.3318619194825871</v>
      </c>
      <c r="M32" s="7">
        <f>H32-C32</f>
        <v>11.852895736694336</v>
      </c>
      <c r="N32" s="7">
        <f>M32-M29</f>
        <v>0.18686485290527344</v>
      </c>
      <c r="O32" s="11">
        <f t="shared" si="1"/>
        <v>0.87851276067234241</v>
      </c>
      <c r="P32" s="7">
        <f>I32-D32</f>
        <v>11.612201690673828</v>
      </c>
      <c r="Q32" s="7">
        <f>P32-P29</f>
        <v>-0.89784049987792969</v>
      </c>
      <c r="R32" s="11">
        <f t="shared" si="2"/>
        <v>1.8632748490327324</v>
      </c>
      <c r="S32"/>
    </row>
    <row r="33" spans="1:19" x14ac:dyDescent="0.2">
      <c r="A33" s="5" t="s">
        <v>18</v>
      </c>
      <c r="B33" s="6">
        <v>19.490453720092773</v>
      </c>
      <c r="C33" s="6">
        <v>18.902364730834961</v>
      </c>
      <c r="D33" s="6">
        <v>19.006338119506836</v>
      </c>
      <c r="E33" s="25"/>
      <c r="F33" s="5" t="s">
        <v>18</v>
      </c>
      <c r="G33" s="6">
        <v>31.847480773925781</v>
      </c>
      <c r="H33" s="6">
        <v>31.873685836791992</v>
      </c>
      <c r="I33" s="6">
        <v>31.767621994018555</v>
      </c>
      <c r="J33" s="7">
        <f>G33-B33</f>
        <v>12.357027053833008</v>
      </c>
      <c r="K33" s="7">
        <f>J33-J29</f>
        <v>3.3966064453125E-2</v>
      </c>
      <c r="L33" s="9">
        <f t="shared" si="0"/>
        <v>0.9767315036914368</v>
      </c>
      <c r="M33" s="7">
        <f>H33-C33</f>
        <v>12.971321105957031</v>
      </c>
      <c r="N33" s="7">
        <f>M33-M29</f>
        <v>1.3052902221679688</v>
      </c>
      <c r="O33" s="11">
        <f t="shared" si="1"/>
        <v>0.40463970006163774</v>
      </c>
      <c r="P33" s="7">
        <f>I33-D33</f>
        <v>12.761283874511719</v>
      </c>
      <c r="Q33" s="7">
        <f>P33-P29</f>
        <v>0.25124168395996094</v>
      </c>
      <c r="R33" s="11">
        <f t="shared" si="2"/>
        <v>0.84017299251668476</v>
      </c>
      <c r="S33"/>
    </row>
    <row r="34" spans="1:19" x14ac:dyDescent="0.2">
      <c r="A34" s="5" t="s">
        <v>19</v>
      </c>
      <c r="B34" s="6">
        <v>19.178882598876953</v>
      </c>
      <c r="C34" s="6">
        <v>19.218744277954102</v>
      </c>
      <c r="D34" s="6">
        <v>19.366249084472656</v>
      </c>
      <c r="E34" s="25"/>
      <c r="F34" s="5" t="s">
        <v>19</v>
      </c>
      <c r="G34" s="6">
        <v>31.873050689697266</v>
      </c>
      <c r="H34" s="6">
        <v>31.741552352905273</v>
      </c>
      <c r="I34" s="6">
        <v>31.812835693359375</v>
      </c>
      <c r="J34" s="7">
        <f>G34-B34</f>
        <v>12.694168090820312</v>
      </c>
      <c r="K34" s="7">
        <f>J34-J29</f>
        <v>0.37110710144042969</v>
      </c>
      <c r="L34" s="9">
        <f t="shared" si="0"/>
        <v>0.77318893605011585</v>
      </c>
      <c r="M34" s="7">
        <f>H34-C34</f>
        <v>12.522808074951172</v>
      </c>
      <c r="N34" s="7">
        <f>M34-M29</f>
        <v>0.85677719116210938</v>
      </c>
      <c r="O34" s="11">
        <f t="shared" si="1"/>
        <v>0.55218469602441489</v>
      </c>
      <c r="P34" s="7">
        <f>I34-D34</f>
        <v>12.446586608886719</v>
      </c>
      <c r="Q34" s="7">
        <f>P34-P29</f>
        <v>-6.3455581665039062E-2</v>
      </c>
      <c r="R34" s="11">
        <f t="shared" si="2"/>
        <v>1.0449656954129469</v>
      </c>
      <c r="S34"/>
    </row>
    <row r="35" spans="1:19" x14ac:dyDescent="0.2">
      <c r="O35" s="12"/>
      <c r="P35"/>
      <c r="R35" s="12"/>
      <c r="S35"/>
    </row>
    <row r="36" spans="1:19" x14ac:dyDescent="0.2">
      <c r="O36" s="12"/>
      <c r="P36"/>
      <c r="R36" s="12"/>
      <c r="S36"/>
    </row>
    <row r="37" spans="1:19" x14ac:dyDescent="0.2">
      <c r="F37" s="29" t="s">
        <v>70</v>
      </c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/>
    </row>
    <row r="38" spans="1:19" x14ac:dyDescent="0.2">
      <c r="A38" s="19" t="s">
        <v>0</v>
      </c>
      <c r="B38" s="19"/>
      <c r="C38" s="19"/>
      <c r="D38" s="19"/>
      <c r="F38" s="2" t="s">
        <v>27</v>
      </c>
      <c r="G38" s="2"/>
      <c r="H38" s="2"/>
      <c r="I38" s="2"/>
      <c r="J38" s="3"/>
      <c r="K38" s="3"/>
      <c r="L38" s="3"/>
      <c r="M38" s="3"/>
      <c r="N38" s="3"/>
      <c r="O38" s="13"/>
      <c r="P38" s="3"/>
      <c r="Q38" s="3"/>
      <c r="R38" s="13"/>
      <c r="S38"/>
    </row>
    <row r="39" spans="1:19" x14ac:dyDescent="0.2">
      <c r="A39" s="4" t="s">
        <v>1</v>
      </c>
      <c r="B39" s="4" t="s">
        <v>2</v>
      </c>
      <c r="C39" s="4" t="s">
        <v>3</v>
      </c>
      <c r="D39" s="4" t="s">
        <v>4</v>
      </c>
      <c r="F39" s="4" t="s">
        <v>1</v>
      </c>
      <c r="G39" s="4" t="s">
        <v>2</v>
      </c>
      <c r="H39" s="4" t="s">
        <v>3</v>
      </c>
      <c r="I39" s="4" t="s">
        <v>4</v>
      </c>
      <c r="J39" s="4" t="s">
        <v>5</v>
      </c>
      <c r="K39" s="4" t="s">
        <v>6</v>
      </c>
      <c r="L39" s="8" t="s">
        <v>7</v>
      </c>
      <c r="M39" s="4" t="s">
        <v>5</v>
      </c>
      <c r="N39" s="4" t="s">
        <v>6</v>
      </c>
      <c r="O39" s="14" t="s">
        <v>7</v>
      </c>
      <c r="P39" s="4" t="s">
        <v>5</v>
      </c>
      <c r="Q39" s="4" t="s">
        <v>6</v>
      </c>
      <c r="R39" s="14" t="s">
        <v>7</v>
      </c>
      <c r="S39"/>
    </row>
    <row r="40" spans="1:19" x14ac:dyDescent="0.2">
      <c r="A40" s="5" t="s">
        <v>8</v>
      </c>
      <c r="B40" s="6">
        <v>18.050868988037109</v>
      </c>
      <c r="C40" s="6">
        <v>17.88020133972168</v>
      </c>
      <c r="D40" s="6">
        <v>17.918476104736328</v>
      </c>
      <c r="F40" s="5" t="s">
        <v>8</v>
      </c>
      <c r="G40" s="6">
        <v>23.365034103393555</v>
      </c>
      <c r="H40" s="6">
        <v>23.124052047729492</v>
      </c>
      <c r="I40" s="6">
        <v>23.164348602294922</v>
      </c>
      <c r="J40" s="7">
        <f>G40-B40</f>
        <v>5.3141651153564453</v>
      </c>
      <c r="K40" s="7">
        <f>J40-J40</f>
        <v>0</v>
      </c>
      <c r="L40" s="9">
        <f>2^-(K40)</f>
        <v>1</v>
      </c>
      <c r="M40" s="7">
        <f>H40-C40</f>
        <v>5.2438507080078125</v>
      </c>
      <c r="N40" s="7">
        <f>M40-M40</f>
        <v>0</v>
      </c>
      <c r="O40" s="11">
        <f>2^-(N40)</f>
        <v>1</v>
      </c>
      <c r="P40" s="7">
        <f>I40-D40</f>
        <v>5.2458724975585938</v>
      </c>
      <c r="Q40" s="7">
        <f>P40-P40</f>
        <v>0</v>
      </c>
      <c r="R40" s="11">
        <f>2^-(Q40)</f>
        <v>1</v>
      </c>
      <c r="S40"/>
    </row>
    <row r="41" spans="1:19" x14ac:dyDescent="0.2">
      <c r="A41" s="5" t="s">
        <v>9</v>
      </c>
      <c r="B41" s="6">
        <v>19.846437454223633</v>
      </c>
      <c r="C41" s="6">
        <v>19.884370803833008</v>
      </c>
      <c r="D41" s="6">
        <v>20.748725891113281</v>
      </c>
      <c r="F41" s="5" t="s">
        <v>9</v>
      </c>
      <c r="G41" s="6">
        <v>27.398200988769531</v>
      </c>
      <c r="H41" s="6">
        <v>27.375104904174805</v>
      </c>
      <c r="I41" s="6">
        <v>27.463142395019531</v>
      </c>
      <c r="J41" s="7">
        <f>G41-B41</f>
        <v>7.5517635345458984</v>
      </c>
      <c r="K41" s="7">
        <f>J41-J40</f>
        <v>2.2375984191894531</v>
      </c>
      <c r="L41" s="9">
        <f t="shared" ref="L41:L51" si="3">2^-(K41)</f>
        <v>0.21203900497833569</v>
      </c>
      <c r="M41" s="7">
        <f>H41-C41</f>
        <v>7.4907341003417969</v>
      </c>
      <c r="N41" s="7">
        <f>M41-M40</f>
        <v>2.2468833923339844</v>
      </c>
      <c r="O41" s="11">
        <f t="shared" ref="O41:O51" si="4">2^-(N41)</f>
        <v>0.21067873506499865</v>
      </c>
      <c r="P41" s="7">
        <f>I41-D41</f>
        <v>6.71441650390625</v>
      </c>
      <c r="Q41" s="7">
        <f>P41-P40</f>
        <v>1.4685440063476562</v>
      </c>
      <c r="R41" s="11">
        <f t="shared" ref="R41:R51" si="5">2^-(Q41)</f>
        <v>0.36134679257228641</v>
      </c>
      <c r="S41"/>
    </row>
    <row r="42" spans="1:19" x14ac:dyDescent="0.2">
      <c r="A42" s="5" t="s">
        <v>10</v>
      </c>
      <c r="B42" s="6">
        <v>19.757732391357422</v>
      </c>
      <c r="C42" s="6">
        <v>19.762899398803711</v>
      </c>
      <c r="D42" s="6">
        <v>19.741941452026367</v>
      </c>
      <c r="F42" s="5" t="s">
        <v>10</v>
      </c>
      <c r="G42" s="6">
        <v>26.785041809082031</v>
      </c>
      <c r="H42" s="6">
        <v>26.927148818969727</v>
      </c>
      <c r="I42" s="6">
        <v>27.008529663085938</v>
      </c>
      <c r="J42" s="7">
        <f>G42-B42</f>
        <v>7.0273094177246094</v>
      </c>
      <c r="K42" s="7">
        <f>J42-J40</f>
        <v>1.7131443023681641</v>
      </c>
      <c r="L42" s="9">
        <f t="shared" si="3"/>
        <v>0.3049946196327058</v>
      </c>
      <c r="M42" s="7">
        <f>H42-C42</f>
        <v>7.1642494201660156</v>
      </c>
      <c r="N42" s="7">
        <f>M42-M40</f>
        <v>1.9203987121582031</v>
      </c>
      <c r="O42" s="11">
        <f t="shared" si="4"/>
        <v>0.26418148921407092</v>
      </c>
      <c r="P42" s="7">
        <f>I42-D42</f>
        <v>7.2665882110595703</v>
      </c>
      <c r="Q42" s="7">
        <f>P42-P40</f>
        <v>2.0207157135009766</v>
      </c>
      <c r="R42" s="11">
        <f t="shared" si="5"/>
        <v>0.24643589023063411</v>
      </c>
      <c r="S42"/>
    </row>
    <row r="43" spans="1:19" x14ac:dyDescent="0.2">
      <c r="A43" s="5" t="s">
        <v>11</v>
      </c>
      <c r="B43" s="6">
        <v>19.4864501953125</v>
      </c>
      <c r="C43" s="6">
        <v>19.59046745300293</v>
      </c>
      <c r="D43" s="6">
        <v>19.556255340576172</v>
      </c>
      <c r="F43" s="5" t="s">
        <v>11</v>
      </c>
      <c r="G43" s="6">
        <v>26.391258239746094</v>
      </c>
      <c r="H43" s="6">
        <v>26.205312728881836</v>
      </c>
      <c r="I43" s="6">
        <v>26.531782150268555</v>
      </c>
      <c r="J43" s="7">
        <f>G43-B43</f>
        <v>6.9048080444335938</v>
      </c>
      <c r="K43" s="7">
        <f>J43-J40</f>
        <v>1.5906429290771484</v>
      </c>
      <c r="L43" s="9">
        <f t="shared" si="3"/>
        <v>0.3320234561299662</v>
      </c>
      <c r="M43" s="7">
        <f>H43-C43</f>
        <v>6.6148452758789062</v>
      </c>
      <c r="N43" s="7">
        <f>M43-M40</f>
        <v>1.3709945678710938</v>
      </c>
      <c r="O43" s="11">
        <f t="shared" si="4"/>
        <v>0.38662462446902107</v>
      </c>
      <c r="P43" s="7">
        <f>I43-D43</f>
        <v>6.9755268096923828</v>
      </c>
      <c r="Q43" s="7">
        <f>P43-P40</f>
        <v>1.7296543121337891</v>
      </c>
      <c r="R43" s="11">
        <f t="shared" si="5"/>
        <v>0.30152419725526525</v>
      </c>
      <c r="S43"/>
    </row>
    <row r="44" spans="1:19" x14ac:dyDescent="0.2">
      <c r="A44" s="5" t="s">
        <v>12</v>
      </c>
      <c r="B44" s="6">
        <v>19.28221321105957</v>
      </c>
      <c r="C44" s="6">
        <v>19.220260620117188</v>
      </c>
      <c r="D44" s="6">
        <v>19.231678009033203</v>
      </c>
      <c r="F44" s="5" t="s">
        <v>12</v>
      </c>
      <c r="G44" s="6">
        <v>25.995891571044922</v>
      </c>
      <c r="H44" s="6">
        <v>25.880537033081055</v>
      </c>
      <c r="I44" s="6">
        <v>25.947229385375977</v>
      </c>
      <c r="J44" s="7">
        <f>G44-B44</f>
        <v>6.7136783599853516</v>
      </c>
      <c r="K44" s="7">
        <f>J44-J40</f>
        <v>1.3995132446289062</v>
      </c>
      <c r="L44" s="9">
        <f t="shared" si="3"/>
        <v>0.37905701128029318</v>
      </c>
      <c r="M44" s="7">
        <f>H44-C44</f>
        <v>6.6602764129638672</v>
      </c>
      <c r="N44" s="7">
        <f>M44-M40</f>
        <v>1.4164257049560547</v>
      </c>
      <c r="O44" s="11">
        <f t="shared" si="4"/>
        <v>0.37463933697917207</v>
      </c>
      <c r="P44" s="7">
        <f>I44-D44</f>
        <v>6.7155513763427734</v>
      </c>
      <c r="Q44" s="7">
        <f>P44-P40</f>
        <v>1.4696788787841797</v>
      </c>
      <c r="R44" s="11">
        <f t="shared" si="5"/>
        <v>0.36106265680330252</v>
      </c>
      <c r="S44"/>
    </row>
    <row r="45" spans="1:19" x14ac:dyDescent="0.2">
      <c r="A45" s="5" t="s">
        <v>13</v>
      </c>
      <c r="B45" s="6">
        <v>19.849384307861328</v>
      </c>
      <c r="C45" s="6">
        <v>19.935462951660156</v>
      </c>
      <c r="D45" s="6">
        <v>19.994661331176758</v>
      </c>
      <c r="F45" s="5" t="s">
        <v>13</v>
      </c>
      <c r="G45" s="6">
        <v>27.397958755493164</v>
      </c>
      <c r="H45" s="6">
        <v>27.003087997436523</v>
      </c>
      <c r="I45" s="6">
        <v>27.63041877746582</v>
      </c>
      <c r="J45" s="7">
        <f>G45-B45</f>
        <v>7.5485744476318359</v>
      </c>
      <c r="K45" s="7">
        <f>J45-J40</f>
        <v>2.2344093322753906</v>
      </c>
      <c r="L45" s="9">
        <f t="shared" si="3"/>
        <v>0.21250823702814625</v>
      </c>
      <c r="M45" s="7">
        <f>H45-C45</f>
        <v>7.0676250457763672</v>
      </c>
      <c r="N45" s="7">
        <f>M45-M40</f>
        <v>1.8237743377685547</v>
      </c>
      <c r="O45" s="11">
        <f t="shared" si="4"/>
        <v>0.28248098505471697</v>
      </c>
      <c r="P45" s="7">
        <f>I45-D45</f>
        <v>7.6357574462890625</v>
      </c>
      <c r="Q45" s="7">
        <f>P45-P40</f>
        <v>2.3898849487304688</v>
      </c>
      <c r="R45" s="11">
        <f t="shared" si="5"/>
        <v>0.19079761613923399</v>
      </c>
      <c r="S45"/>
    </row>
    <row r="46" spans="1:19" x14ac:dyDescent="0.2">
      <c r="A46" s="5" t="s">
        <v>14</v>
      </c>
      <c r="B46" s="6">
        <v>20.255451202392578</v>
      </c>
      <c r="C46" s="6">
        <v>20.607778549194336</v>
      </c>
      <c r="D46" s="6">
        <v>20.316638946533203</v>
      </c>
      <c r="F46" s="5" t="s">
        <v>14</v>
      </c>
      <c r="G46" s="6">
        <v>27.411844253540039</v>
      </c>
      <c r="H46" s="6">
        <v>27.546844482421875</v>
      </c>
      <c r="I46" s="6">
        <v>27.317325592041016</v>
      </c>
      <c r="J46" s="7">
        <f>G46-B46</f>
        <v>7.1563930511474609</v>
      </c>
      <c r="K46" s="7">
        <f>J46-J46</f>
        <v>0</v>
      </c>
      <c r="L46" s="9">
        <f t="shared" si="3"/>
        <v>1</v>
      </c>
      <c r="M46" s="7">
        <f>H46-C46</f>
        <v>6.9390659332275391</v>
      </c>
      <c r="N46" s="7">
        <f>M46-M46</f>
        <v>0</v>
      </c>
      <c r="O46" s="11">
        <f t="shared" si="4"/>
        <v>1</v>
      </c>
      <c r="P46" s="7">
        <f>I46-D46</f>
        <v>7.0006866455078125</v>
      </c>
      <c r="Q46" s="7">
        <f>P46-P46</f>
        <v>0</v>
      </c>
      <c r="R46" s="11">
        <f t="shared" si="5"/>
        <v>1</v>
      </c>
      <c r="S46"/>
    </row>
    <row r="47" spans="1:19" x14ac:dyDescent="0.2">
      <c r="A47" s="5" t="s">
        <v>15</v>
      </c>
      <c r="B47" s="6">
        <v>19.378639221191406</v>
      </c>
      <c r="C47" s="6">
        <v>19.457395553588867</v>
      </c>
      <c r="D47" s="6">
        <v>19.344093322753906</v>
      </c>
      <c r="F47" s="5" t="s">
        <v>15</v>
      </c>
      <c r="G47" s="6">
        <v>27.930641174316406</v>
      </c>
      <c r="H47" s="6">
        <v>28.047325134277344</v>
      </c>
      <c r="I47" s="6">
        <v>28.115201950073242</v>
      </c>
      <c r="J47" s="7">
        <f>G47-B47</f>
        <v>8.552001953125</v>
      </c>
      <c r="K47" s="7">
        <f>J47-J46</f>
        <v>1.3956089019775391</v>
      </c>
      <c r="L47" s="9">
        <f t="shared" si="3"/>
        <v>0.38008423659801827</v>
      </c>
      <c r="M47" s="7">
        <f>H47-C47</f>
        <v>8.5899295806884766</v>
      </c>
      <c r="N47" s="7">
        <f>M47-M46</f>
        <v>1.6508636474609375</v>
      </c>
      <c r="O47" s="11">
        <f t="shared" si="4"/>
        <v>0.31844946482557823</v>
      </c>
      <c r="P47" s="7">
        <f>I47-D47</f>
        <v>8.7711086273193359</v>
      </c>
      <c r="Q47" s="7">
        <f>P47-P46</f>
        <v>1.7704219818115234</v>
      </c>
      <c r="R47" s="11">
        <f t="shared" si="5"/>
        <v>0.29312298761220623</v>
      </c>
      <c r="S47"/>
    </row>
    <row r="48" spans="1:19" x14ac:dyDescent="0.2">
      <c r="A48" s="5" t="s">
        <v>16</v>
      </c>
      <c r="B48" s="6">
        <v>20.188154220581055</v>
      </c>
      <c r="C48" s="6">
        <v>20.118686676025391</v>
      </c>
      <c r="D48" s="6">
        <v>20.12103271484375</v>
      </c>
      <c r="F48" s="5" t="s">
        <v>16</v>
      </c>
      <c r="G48" s="6">
        <v>27.189750671386719</v>
      </c>
      <c r="H48" s="6">
        <v>27.231094360351562</v>
      </c>
      <c r="I48" s="6">
        <v>26.878389358520508</v>
      </c>
      <c r="J48" s="7">
        <f>G48-B48</f>
        <v>7.0015964508056641</v>
      </c>
      <c r="K48" s="7">
        <f>J48-J46</f>
        <v>-0.15479660034179688</v>
      </c>
      <c r="L48" s="9">
        <f t="shared" si="3"/>
        <v>1.1132646525454288</v>
      </c>
      <c r="M48" s="7">
        <f>H48-C48</f>
        <v>7.1124076843261719</v>
      </c>
      <c r="N48" s="7">
        <f>M48-M46</f>
        <v>0.17334175109863281</v>
      </c>
      <c r="O48" s="11">
        <f t="shared" si="4"/>
        <v>0.88678621497197585</v>
      </c>
      <c r="P48" s="7">
        <f>I48-D48</f>
        <v>6.7573566436767578</v>
      </c>
      <c r="Q48" s="7">
        <f>P48-P46</f>
        <v>-0.24333000183105469</v>
      </c>
      <c r="R48" s="11">
        <f t="shared" si="5"/>
        <v>1.183721755111057</v>
      </c>
      <c r="S48"/>
    </row>
    <row r="49" spans="1:19" x14ac:dyDescent="0.2">
      <c r="A49" s="5" t="s">
        <v>17</v>
      </c>
      <c r="B49" s="6">
        <v>19.974674224853516</v>
      </c>
      <c r="C49" s="6">
        <v>20.041278839111328</v>
      </c>
      <c r="D49" s="6">
        <v>19.989608764648438</v>
      </c>
      <c r="F49" s="5" t="s">
        <v>17</v>
      </c>
      <c r="G49" s="6">
        <v>27.103660583496094</v>
      </c>
      <c r="H49" s="6">
        <v>26.829673767089844</v>
      </c>
      <c r="I49" s="6">
        <v>27.020475387573242</v>
      </c>
      <c r="J49" s="7">
        <f>G49-B49</f>
        <v>7.1289863586425781</v>
      </c>
      <c r="K49" s="7">
        <f>J49-J46</f>
        <v>-2.7406692504882812E-2</v>
      </c>
      <c r="L49" s="9">
        <f t="shared" si="3"/>
        <v>1.0191784602534919</v>
      </c>
      <c r="M49" s="7">
        <f>H49-C49</f>
        <v>6.7883949279785156</v>
      </c>
      <c r="N49" s="7">
        <f>M49-M46</f>
        <v>-0.15067100524902344</v>
      </c>
      <c r="O49" s="11">
        <f t="shared" si="4"/>
        <v>1.1100856588484205</v>
      </c>
      <c r="P49" s="7">
        <f>I49-D49</f>
        <v>7.0308666229248047</v>
      </c>
      <c r="Q49" s="7">
        <f>P49-P46</f>
        <v>3.0179977416992188E-2</v>
      </c>
      <c r="R49" s="11">
        <f t="shared" si="5"/>
        <v>0.97929812170385022</v>
      </c>
      <c r="S49"/>
    </row>
    <row r="50" spans="1:19" x14ac:dyDescent="0.2">
      <c r="A50" s="5" t="s">
        <v>18</v>
      </c>
      <c r="B50" s="6">
        <v>19.578071594238281</v>
      </c>
      <c r="C50" s="6">
        <v>19.521612167358398</v>
      </c>
      <c r="D50" s="6">
        <v>19.435815811157227</v>
      </c>
      <c r="F50" s="5" t="s">
        <v>18</v>
      </c>
      <c r="G50" s="6">
        <v>27.712200164794922</v>
      </c>
      <c r="H50" s="6">
        <v>27.664552688598633</v>
      </c>
      <c r="I50" s="6">
        <v>27.674367904663086</v>
      </c>
      <c r="J50" s="7">
        <f>G50-B50</f>
        <v>8.1341285705566406</v>
      </c>
      <c r="K50" s="7">
        <f>J50-J46</f>
        <v>0.97773551940917969</v>
      </c>
      <c r="L50" s="9">
        <f t="shared" si="3"/>
        <v>0.50777612944153316</v>
      </c>
      <c r="M50" s="7">
        <f>H50-C50</f>
        <v>8.1429405212402344</v>
      </c>
      <c r="N50" s="7">
        <f>M50-M46</f>
        <v>1.2038745880126953</v>
      </c>
      <c r="O50" s="11">
        <f t="shared" si="4"/>
        <v>0.43410784870653329</v>
      </c>
      <c r="P50" s="7">
        <f>I50-D50</f>
        <v>8.2385520935058594</v>
      </c>
      <c r="Q50" s="7">
        <f>P50-P46</f>
        <v>1.2378654479980469</v>
      </c>
      <c r="R50" s="11">
        <f t="shared" si="5"/>
        <v>0.42399952450875666</v>
      </c>
      <c r="S50"/>
    </row>
    <row r="51" spans="1:19" x14ac:dyDescent="0.2">
      <c r="A51" s="5" t="s">
        <v>19</v>
      </c>
      <c r="B51" s="6">
        <v>19.620937347412109</v>
      </c>
      <c r="C51" s="6">
        <v>19.719137191772461</v>
      </c>
      <c r="D51" s="6">
        <v>19.728923797607422</v>
      </c>
      <c r="F51" s="5" t="s">
        <v>19</v>
      </c>
      <c r="G51" s="6">
        <v>28.472612380981445</v>
      </c>
      <c r="H51" s="6">
        <v>28.666526794433594</v>
      </c>
      <c r="I51" s="6">
        <v>28.558500289916992</v>
      </c>
      <c r="J51" s="7">
        <f>G51-B51</f>
        <v>8.8516750335693359</v>
      </c>
      <c r="K51" s="7">
        <f>J51-J46</f>
        <v>1.695281982421875</v>
      </c>
      <c r="L51" s="9">
        <f t="shared" si="3"/>
        <v>0.30879429789442508</v>
      </c>
      <c r="M51" s="7">
        <f>H51-C51</f>
        <v>8.9473896026611328</v>
      </c>
      <c r="N51" s="7">
        <f>M51-M46</f>
        <v>2.0083236694335938</v>
      </c>
      <c r="O51" s="11">
        <f t="shared" si="4"/>
        <v>0.24856177094104048</v>
      </c>
      <c r="P51" s="7">
        <f>I51-D51</f>
        <v>8.8295764923095703</v>
      </c>
      <c r="Q51" s="7">
        <f>P51-P46</f>
        <v>1.8288898468017578</v>
      </c>
      <c r="R51" s="11">
        <f t="shared" si="5"/>
        <v>0.28148113746816877</v>
      </c>
      <c r="S51"/>
    </row>
    <row r="52" spans="1:19" x14ac:dyDescent="0.2">
      <c r="A52" s="31"/>
      <c r="B52" s="32"/>
      <c r="C52" s="32"/>
      <c r="D52" s="32"/>
      <c r="F52" s="31"/>
      <c r="G52" s="32"/>
      <c r="H52" s="32"/>
      <c r="I52" s="32"/>
      <c r="J52" s="33"/>
      <c r="K52" s="33"/>
      <c r="L52" s="34"/>
      <c r="M52" s="33"/>
      <c r="N52" s="33"/>
      <c r="O52" s="34"/>
      <c r="P52" s="33"/>
      <c r="Q52" s="33"/>
      <c r="R52" s="34"/>
      <c r="S52"/>
    </row>
    <row r="53" spans="1:19" x14ac:dyDescent="0.2">
      <c r="A53" s="31"/>
      <c r="B53" s="32"/>
      <c r="C53" s="32"/>
      <c r="D53" s="32"/>
      <c r="F53" s="31"/>
      <c r="G53" s="32"/>
      <c r="H53" s="32"/>
      <c r="I53" s="32"/>
      <c r="J53" s="33"/>
      <c r="K53" s="33"/>
      <c r="L53" s="34"/>
      <c r="M53" s="33"/>
      <c r="N53" s="33"/>
      <c r="O53" s="34"/>
      <c r="P53" s="33"/>
      <c r="Q53" s="33"/>
      <c r="R53" s="34"/>
      <c r="S53"/>
    </row>
    <row r="54" spans="1:19" x14ac:dyDescent="0.2">
      <c r="F54" s="29" t="s">
        <v>81</v>
      </c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/>
    </row>
    <row r="55" spans="1:19" x14ac:dyDescent="0.2">
      <c r="A55" s="19" t="s">
        <v>0</v>
      </c>
      <c r="B55" s="19"/>
      <c r="C55" s="19"/>
      <c r="D55" s="19"/>
      <c r="F55" s="2" t="s">
        <v>28</v>
      </c>
      <c r="G55" s="2"/>
      <c r="H55" s="2"/>
      <c r="I55" s="2"/>
      <c r="J55" s="3"/>
      <c r="K55" s="3"/>
      <c r="L55" s="10"/>
      <c r="M55" s="3"/>
      <c r="N55" s="3"/>
      <c r="O55" s="13"/>
      <c r="P55" s="3"/>
      <c r="Q55" s="3"/>
      <c r="R55" s="13"/>
      <c r="S55"/>
    </row>
    <row r="56" spans="1:19" x14ac:dyDescent="0.2">
      <c r="A56" s="4" t="s">
        <v>1</v>
      </c>
      <c r="B56" s="4" t="s">
        <v>2</v>
      </c>
      <c r="C56" s="4" t="s">
        <v>3</v>
      </c>
      <c r="D56" s="4" t="s">
        <v>4</v>
      </c>
      <c r="F56" s="4" t="s">
        <v>1</v>
      </c>
      <c r="G56" s="4" t="s">
        <v>2</v>
      </c>
      <c r="H56" s="4" t="s">
        <v>3</v>
      </c>
      <c r="I56" s="4" t="s">
        <v>4</v>
      </c>
      <c r="J56" s="4" t="s">
        <v>5</v>
      </c>
      <c r="K56" s="4" t="s">
        <v>6</v>
      </c>
      <c r="L56" s="8" t="s">
        <v>7</v>
      </c>
      <c r="M56" s="4" t="s">
        <v>5</v>
      </c>
      <c r="N56" s="4" t="s">
        <v>6</v>
      </c>
      <c r="O56" s="14" t="s">
        <v>7</v>
      </c>
      <c r="P56" s="4" t="s">
        <v>5</v>
      </c>
      <c r="Q56" s="4" t="s">
        <v>6</v>
      </c>
      <c r="R56" s="14" t="s">
        <v>7</v>
      </c>
      <c r="S56"/>
    </row>
    <row r="57" spans="1:19" x14ac:dyDescent="0.2">
      <c r="A57" s="5" t="s">
        <v>8</v>
      </c>
      <c r="B57" s="6">
        <v>17.118223190307617</v>
      </c>
      <c r="C57" s="6">
        <v>16.976236343383789</v>
      </c>
      <c r="D57" s="6">
        <v>16.966054916381836</v>
      </c>
      <c r="F57" s="5" t="s">
        <v>8</v>
      </c>
      <c r="G57" s="6">
        <v>24.628652572631836</v>
      </c>
      <c r="H57" s="6">
        <v>24.658576965332031</v>
      </c>
      <c r="I57" s="6">
        <v>24.527782440185547</v>
      </c>
      <c r="J57" s="7">
        <f>G57-B57</f>
        <v>7.5104293823242188</v>
      </c>
      <c r="K57" s="7">
        <f>J57-J57</f>
        <v>0</v>
      </c>
      <c r="L57" s="9">
        <f>2^-(K57)</f>
        <v>1</v>
      </c>
      <c r="M57" s="7">
        <f>H57-C57</f>
        <v>7.6823406219482422</v>
      </c>
      <c r="N57" s="7">
        <f>M57-M57</f>
        <v>0</v>
      </c>
      <c r="O57" s="11">
        <f>2^-(N57)</f>
        <v>1</v>
      </c>
      <c r="P57" s="7">
        <f>I57-D57</f>
        <v>7.5617275238037109</v>
      </c>
      <c r="Q57" s="7">
        <f>P57-P57</f>
        <v>0</v>
      </c>
      <c r="R57" s="11">
        <f>2^-(Q57)</f>
        <v>1</v>
      </c>
      <c r="S57"/>
    </row>
    <row r="58" spans="1:19" x14ac:dyDescent="0.2">
      <c r="A58" s="5" t="s">
        <v>9</v>
      </c>
      <c r="B58" s="6">
        <v>18.838088989257812</v>
      </c>
      <c r="C58" s="6">
        <v>18.839813232421875</v>
      </c>
      <c r="D58" s="6">
        <v>18.598386764526367</v>
      </c>
      <c r="F58" s="5" t="s">
        <v>9</v>
      </c>
      <c r="G58" s="6">
        <v>26.560235977172852</v>
      </c>
      <c r="H58" s="6">
        <v>26.633966445922852</v>
      </c>
      <c r="I58" s="6">
        <v>26.324516296386719</v>
      </c>
      <c r="J58" s="7">
        <f>G58-B58</f>
        <v>7.7221469879150391</v>
      </c>
      <c r="K58" s="7">
        <f>J58-J57</f>
        <v>0.21171760559082031</v>
      </c>
      <c r="L58" s="9">
        <f t="shared" ref="L58:L68" si="6">2^-(K58)</f>
        <v>0.8635085659669981</v>
      </c>
      <c r="M58" s="7">
        <f>H58-C58</f>
        <v>7.7941532135009766</v>
      </c>
      <c r="N58" s="7">
        <f>M58-M57</f>
        <v>0.11181259155273438</v>
      </c>
      <c r="O58" s="11">
        <f t="shared" ref="O58:O68" si="7">2^-(N58)</f>
        <v>0.92542463440495826</v>
      </c>
      <c r="P58" s="7">
        <f>I58-D58</f>
        <v>7.7261295318603516</v>
      </c>
      <c r="Q58" s="7">
        <f>P58-P57</f>
        <v>0.16440200805664062</v>
      </c>
      <c r="R58" s="11">
        <f t="shared" ref="R58:R68" si="8">2^-(Q58)</f>
        <v>0.89229829723729281</v>
      </c>
      <c r="S58"/>
    </row>
    <row r="59" spans="1:19" x14ac:dyDescent="0.2">
      <c r="A59" s="5" t="s">
        <v>10</v>
      </c>
      <c r="B59" s="6">
        <v>18.798419952392578</v>
      </c>
      <c r="C59" s="6">
        <v>18.857683181762695</v>
      </c>
      <c r="D59" s="6">
        <v>18.59181022644043</v>
      </c>
      <c r="F59" s="5" t="s">
        <v>10</v>
      </c>
      <c r="G59" s="6">
        <v>25.969165802001953</v>
      </c>
      <c r="H59" s="6">
        <v>26.060956954956055</v>
      </c>
      <c r="I59" s="6">
        <v>26.085968017578125</v>
      </c>
      <c r="J59" s="7">
        <f>G59-B59</f>
        <v>7.170745849609375</v>
      </c>
      <c r="K59" s="7">
        <f>J59-J57</f>
        <v>-0.33968353271484375</v>
      </c>
      <c r="L59" s="9">
        <f t="shared" si="6"/>
        <v>1.2654789700715598</v>
      </c>
      <c r="M59" s="7">
        <f>H59-C59</f>
        <v>7.2032737731933594</v>
      </c>
      <c r="N59" s="7">
        <f>M59-M57</f>
        <v>-0.47906684875488281</v>
      </c>
      <c r="O59" s="11">
        <f t="shared" si="7"/>
        <v>1.3938418222820608</v>
      </c>
      <c r="P59" s="7">
        <f>I59-D59</f>
        <v>7.4941577911376953</v>
      </c>
      <c r="Q59" s="7">
        <f>P59-P57</f>
        <v>-6.7569732666015625E-2</v>
      </c>
      <c r="R59" s="11">
        <f t="shared" si="8"/>
        <v>1.0479498898097466</v>
      </c>
      <c r="S59"/>
    </row>
    <row r="60" spans="1:19" x14ac:dyDescent="0.2">
      <c r="A60" s="5" t="s">
        <v>11</v>
      </c>
      <c r="B60" s="6">
        <v>18.590055465698242</v>
      </c>
      <c r="C60" s="6">
        <v>20.865049362182617</v>
      </c>
      <c r="D60" s="6">
        <v>18.423797607421875</v>
      </c>
      <c r="F60" s="5" t="s">
        <v>11</v>
      </c>
      <c r="G60" s="6">
        <v>25.885873794555664</v>
      </c>
      <c r="H60" s="6">
        <v>25.910829544067383</v>
      </c>
      <c r="I60" s="6">
        <v>25.796979904174805</v>
      </c>
      <c r="J60" s="7">
        <f>G60-B60</f>
        <v>7.2958183288574219</v>
      </c>
      <c r="K60" s="7">
        <f>J60-J57</f>
        <v>-0.21461105346679688</v>
      </c>
      <c r="L60" s="9">
        <f t="shared" si="6"/>
        <v>1.1603910340443651</v>
      </c>
      <c r="M60" s="7">
        <f>H60-C60</f>
        <v>5.0457801818847656</v>
      </c>
      <c r="N60" s="7">
        <f>M60-M57</f>
        <v>-2.6365604400634766</v>
      </c>
      <c r="O60" s="11">
        <f t="shared" si="7"/>
        <v>6.2184733556142433</v>
      </c>
      <c r="P60" s="7">
        <f>I60-D60</f>
        <v>7.3731822967529297</v>
      </c>
      <c r="Q60" s="7">
        <f>P60-P57</f>
        <v>-0.18854522705078125</v>
      </c>
      <c r="R60" s="11">
        <f t="shared" si="8"/>
        <v>1.1396139817204123</v>
      </c>
      <c r="S60"/>
    </row>
    <row r="61" spans="1:19" x14ac:dyDescent="0.2">
      <c r="A61" s="5" t="s">
        <v>12</v>
      </c>
      <c r="B61" s="6">
        <v>18.392240524291992</v>
      </c>
      <c r="C61" s="6">
        <v>18.270929336547852</v>
      </c>
      <c r="D61" s="6">
        <v>18.011564254760742</v>
      </c>
      <c r="F61" s="5" t="s">
        <v>12</v>
      </c>
      <c r="G61" s="6">
        <v>26.093381881713867</v>
      </c>
      <c r="H61" s="6">
        <v>26.247034072875977</v>
      </c>
      <c r="I61" s="6">
        <v>26.164152145385742</v>
      </c>
      <c r="J61" s="7">
        <f>G61-B61</f>
        <v>7.701141357421875</v>
      </c>
      <c r="K61" s="7">
        <f>J61-J57</f>
        <v>0.19071197509765625</v>
      </c>
      <c r="L61" s="9">
        <f t="shared" si="6"/>
        <v>0.87617322002600662</v>
      </c>
      <c r="M61" s="7">
        <f>H61-C61</f>
        <v>7.976104736328125</v>
      </c>
      <c r="N61" s="7">
        <f>M61-M57</f>
        <v>0.29376411437988281</v>
      </c>
      <c r="O61" s="11">
        <f t="shared" si="7"/>
        <v>0.81577086378814179</v>
      </c>
      <c r="P61" s="7">
        <f>I61-D61</f>
        <v>8.152587890625</v>
      </c>
      <c r="Q61" s="7">
        <f>P61-P57</f>
        <v>0.59086036682128906</v>
      </c>
      <c r="R61" s="11">
        <f t="shared" si="8"/>
        <v>0.66394683706858681</v>
      </c>
      <c r="S61"/>
    </row>
    <row r="62" spans="1:19" x14ac:dyDescent="0.2">
      <c r="A62" s="5" t="s">
        <v>13</v>
      </c>
      <c r="B62" s="6">
        <v>19.155204772949219</v>
      </c>
      <c r="C62" s="6">
        <v>19.120254516601562</v>
      </c>
      <c r="D62" s="6">
        <v>18.762094497680664</v>
      </c>
      <c r="F62" s="5" t="s">
        <v>13</v>
      </c>
      <c r="G62" s="6">
        <v>26.989801406860352</v>
      </c>
      <c r="H62" s="6">
        <v>26.672531127929688</v>
      </c>
      <c r="I62" s="6">
        <v>27.104816436767578</v>
      </c>
      <c r="J62" s="7">
        <f>G62-B62</f>
        <v>7.8345966339111328</v>
      </c>
      <c r="K62" s="7">
        <f>J62-J57</f>
        <v>0.32416725158691406</v>
      </c>
      <c r="L62" s="9">
        <f t="shared" si="6"/>
        <v>0.79875931094168429</v>
      </c>
      <c r="M62" s="7">
        <f>H62-C62</f>
        <v>7.552276611328125</v>
      </c>
      <c r="N62" s="7">
        <f>M62-M57</f>
        <v>-0.13006401062011719</v>
      </c>
      <c r="O62" s="11">
        <f t="shared" si="7"/>
        <v>1.0943422548152903</v>
      </c>
      <c r="P62" s="7">
        <f>I62-D62</f>
        <v>8.3427219390869141</v>
      </c>
      <c r="Q62" s="7">
        <f>P62-P57</f>
        <v>0.78099441528320312</v>
      </c>
      <c r="R62" s="11">
        <f t="shared" si="8"/>
        <v>0.58196552000310331</v>
      </c>
      <c r="S62"/>
    </row>
    <row r="63" spans="1:19" x14ac:dyDescent="0.2">
      <c r="A63" s="5" t="s">
        <v>14</v>
      </c>
      <c r="B63" s="6">
        <v>19.577802658081055</v>
      </c>
      <c r="C63" s="6">
        <v>19.510005950927734</v>
      </c>
      <c r="D63" s="6">
        <v>18.370521545410156</v>
      </c>
      <c r="F63" s="5" t="s">
        <v>14</v>
      </c>
      <c r="G63" s="6">
        <v>26.37706184387207</v>
      </c>
      <c r="H63" s="6">
        <v>26.456262588500977</v>
      </c>
      <c r="I63" s="6">
        <v>26.27830696105957</v>
      </c>
      <c r="J63" s="7">
        <f>G63-B63</f>
        <v>6.7992591857910156</v>
      </c>
      <c r="K63" s="7">
        <f>J63-J63</f>
        <v>0</v>
      </c>
      <c r="L63" s="9">
        <f t="shared" si="6"/>
        <v>1</v>
      </c>
      <c r="M63" s="7">
        <f>H63-C63</f>
        <v>6.9462566375732422</v>
      </c>
      <c r="N63" s="7">
        <f>M63-M63</f>
        <v>0</v>
      </c>
      <c r="O63" s="11">
        <f t="shared" si="7"/>
        <v>1</v>
      </c>
      <c r="P63" s="7">
        <f>I63-D63</f>
        <v>7.9077854156494141</v>
      </c>
      <c r="Q63" s="7">
        <f>P63-P63</f>
        <v>0</v>
      </c>
      <c r="R63" s="11">
        <f t="shared" si="8"/>
        <v>1</v>
      </c>
      <c r="S63"/>
    </row>
    <row r="64" spans="1:19" x14ac:dyDescent="0.2">
      <c r="A64" s="5" t="s">
        <v>15</v>
      </c>
      <c r="B64" s="6">
        <v>18.644155502319336</v>
      </c>
      <c r="C64" s="6">
        <v>18.656648635864258</v>
      </c>
      <c r="D64" s="6">
        <v>18.260387420654297</v>
      </c>
      <c r="F64" s="5" t="s">
        <v>15</v>
      </c>
      <c r="G64" s="6">
        <v>26.903526306152344</v>
      </c>
      <c r="H64" s="6">
        <v>26.977375030517578</v>
      </c>
      <c r="I64" s="6">
        <v>26.970804214477539</v>
      </c>
      <c r="J64" s="7">
        <f>G64-B64</f>
        <v>8.2593708038330078</v>
      </c>
      <c r="K64" s="7">
        <f>J64-J63</f>
        <v>1.4601116180419922</v>
      </c>
      <c r="L64" s="9">
        <f t="shared" si="6"/>
        <v>0.36346500777925289</v>
      </c>
      <c r="M64" s="7">
        <f>H64-C64</f>
        <v>8.3207263946533203</v>
      </c>
      <c r="N64" s="7">
        <f>M64-M63</f>
        <v>1.3744697570800781</v>
      </c>
      <c r="O64" s="11">
        <f t="shared" si="7"/>
        <v>0.3856944370438854</v>
      </c>
      <c r="P64" s="7">
        <f>I64-D64</f>
        <v>8.7104167938232422</v>
      </c>
      <c r="Q64" s="7">
        <f>P64-P63</f>
        <v>0.80263137817382812</v>
      </c>
      <c r="R64" s="11">
        <f t="shared" si="8"/>
        <v>0.57330255821802867</v>
      </c>
      <c r="S64"/>
    </row>
    <row r="65" spans="1:19" x14ac:dyDescent="0.2">
      <c r="A65" s="5" t="s">
        <v>16</v>
      </c>
      <c r="B65" s="6">
        <v>19.511680603027344</v>
      </c>
      <c r="C65" s="6">
        <v>19.554777145385742</v>
      </c>
      <c r="D65" s="6">
        <v>19.326564788818359</v>
      </c>
      <c r="F65" s="5" t="s">
        <v>16</v>
      </c>
      <c r="G65" s="6">
        <v>26.214897155761719</v>
      </c>
      <c r="H65" s="6">
        <v>25.980300903320312</v>
      </c>
      <c r="I65" s="6">
        <v>26.153421401977539</v>
      </c>
      <c r="J65" s="7">
        <f>G65-B65</f>
        <v>6.703216552734375</v>
      </c>
      <c r="K65" s="7">
        <f>J65-J63</f>
        <v>-9.6042633056640625E-2</v>
      </c>
      <c r="L65" s="9">
        <f t="shared" si="6"/>
        <v>1.0688375759453719</v>
      </c>
      <c r="M65" s="7">
        <f>H65-C65</f>
        <v>6.4255237579345703</v>
      </c>
      <c r="N65" s="7">
        <f>M65-M63</f>
        <v>-0.52073287963867188</v>
      </c>
      <c r="O65" s="11">
        <f t="shared" si="7"/>
        <v>1.4346838729495994</v>
      </c>
      <c r="P65" s="7">
        <f>I65-D65</f>
        <v>6.8268566131591797</v>
      </c>
      <c r="Q65" s="7">
        <f>P65-P63</f>
        <v>-1.0809288024902344</v>
      </c>
      <c r="R65" s="11">
        <f t="shared" si="8"/>
        <v>2.1153975290457061</v>
      </c>
      <c r="S65"/>
    </row>
    <row r="66" spans="1:19" x14ac:dyDescent="0.2">
      <c r="A66" s="5" t="s">
        <v>17</v>
      </c>
      <c r="B66" s="6">
        <v>19.512531280517578</v>
      </c>
      <c r="C66" s="6">
        <v>19.095046997070312</v>
      </c>
      <c r="D66" s="6">
        <v>19.01460075378418</v>
      </c>
      <c r="F66" s="5" t="s">
        <v>17</v>
      </c>
      <c r="G66" s="6">
        <v>25.911647796630859</v>
      </c>
      <c r="H66" s="6">
        <v>25.876848220825195</v>
      </c>
      <c r="I66" s="6">
        <v>25.677682876586914</v>
      </c>
      <c r="J66" s="7">
        <f>G66-B66</f>
        <v>6.3991165161132812</v>
      </c>
      <c r="K66" s="7">
        <f>J66-J63</f>
        <v>-0.40014266967773438</v>
      </c>
      <c r="L66" s="9">
        <f t="shared" si="6"/>
        <v>1.3196384047939305</v>
      </c>
      <c r="M66" s="7">
        <f>H66-C66</f>
        <v>6.7818012237548828</v>
      </c>
      <c r="N66" s="7">
        <f>M66-M63</f>
        <v>-0.16445541381835938</v>
      </c>
      <c r="O66" s="11">
        <f t="shared" si="7"/>
        <v>1.1207429419451118</v>
      </c>
      <c r="P66" s="7">
        <f>I66-D66</f>
        <v>6.6630821228027344</v>
      </c>
      <c r="Q66" s="7">
        <f>P66-P63</f>
        <v>-1.2447032928466797</v>
      </c>
      <c r="R66" s="11">
        <f t="shared" si="8"/>
        <v>2.3696981355539726</v>
      </c>
      <c r="S66"/>
    </row>
    <row r="67" spans="1:19" x14ac:dyDescent="0.2">
      <c r="A67" s="5" t="s">
        <v>18</v>
      </c>
      <c r="B67" s="6">
        <v>22.401519775390625</v>
      </c>
      <c r="C67" s="6">
        <v>18.627368927001953</v>
      </c>
      <c r="D67" s="6">
        <v>18.382070541381836</v>
      </c>
      <c r="F67" s="5" t="s">
        <v>18</v>
      </c>
      <c r="G67" s="6">
        <v>27.295877456665039</v>
      </c>
      <c r="H67" s="6">
        <v>27.06236457824707</v>
      </c>
      <c r="I67" s="6">
        <v>27.188400268554688</v>
      </c>
      <c r="J67" s="7">
        <f>G67-B67</f>
        <v>4.8943576812744141</v>
      </c>
      <c r="K67" s="7">
        <f>J67-J63</f>
        <v>-1.9049015045166016</v>
      </c>
      <c r="L67" s="9">
        <f t="shared" si="6"/>
        <v>3.7448333142498189</v>
      </c>
      <c r="M67" s="7">
        <f>H67-C67</f>
        <v>8.4349956512451172</v>
      </c>
      <c r="N67" s="7">
        <f>M67-M63</f>
        <v>1.488739013671875</v>
      </c>
      <c r="O67" s="11">
        <f t="shared" si="7"/>
        <v>0.3563238573832872</v>
      </c>
      <c r="P67" s="7">
        <f>I67-D67</f>
        <v>8.8063297271728516</v>
      </c>
      <c r="Q67" s="7">
        <f>P67-P63</f>
        <v>0.8985443115234375</v>
      </c>
      <c r="R67" s="11">
        <f t="shared" si="8"/>
        <v>0.53642771727326877</v>
      </c>
      <c r="S67"/>
    </row>
    <row r="68" spans="1:19" x14ac:dyDescent="0.2">
      <c r="A68" s="5" t="s">
        <v>19</v>
      </c>
      <c r="B68" s="6">
        <v>19.088064193725586</v>
      </c>
      <c r="C68" s="6">
        <v>18.966474533081055</v>
      </c>
      <c r="D68" s="6">
        <v>18.985021591186523</v>
      </c>
      <c r="F68" s="5" t="s">
        <v>19</v>
      </c>
      <c r="G68" s="6">
        <v>26.733663558959961</v>
      </c>
      <c r="H68" s="6">
        <v>26.49937629699707</v>
      </c>
      <c r="I68" s="6">
        <v>26.779973983764648</v>
      </c>
      <c r="J68" s="7">
        <f>G68-B68</f>
        <v>7.645599365234375</v>
      </c>
      <c r="K68" s="7">
        <f>J68-J63</f>
        <v>0.84634017944335938</v>
      </c>
      <c r="L68" s="9">
        <f t="shared" si="6"/>
        <v>0.55619389741069958</v>
      </c>
      <c r="M68" s="7">
        <f>H68-C68</f>
        <v>7.5329017639160156</v>
      </c>
      <c r="N68" s="7">
        <f>M68-M63</f>
        <v>0.58664512634277344</v>
      </c>
      <c r="O68" s="11">
        <f t="shared" si="7"/>
        <v>0.66588958177756541</v>
      </c>
      <c r="P68" s="7">
        <f>I68-D68</f>
        <v>7.794952392578125</v>
      </c>
      <c r="Q68" s="7">
        <f>P68-P63</f>
        <v>-0.11283302307128906</v>
      </c>
      <c r="R68" s="11">
        <f t="shared" si="8"/>
        <v>1.0813496012840085</v>
      </c>
      <c r="S68"/>
    </row>
    <row r="69" spans="1:19" x14ac:dyDescent="0.2">
      <c r="O69" s="12"/>
      <c r="P69"/>
      <c r="R69" s="12"/>
      <c r="S69"/>
    </row>
    <row r="70" spans="1:19" x14ac:dyDescent="0.2">
      <c r="O70" s="12"/>
      <c r="P70"/>
      <c r="R70" s="12"/>
      <c r="S70"/>
    </row>
    <row r="71" spans="1:19" x14ac:dyDescent="0.2">
      <c r="F71" s="29" t="s">
        <v>67</v>
      </c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/>
    </row>
    <row r="72" spans="1:19" x14ac:dyDescent="0.2">
      <c r="A72" s="15" t="s">
        <v>0</v>
      </c>
      <c r="B72" s="15"/>
      <c r="C72" s="16"/>
      <c r="D72" s="16"/>
      <c r="F72" s="16"/>
      <c r="G72" s="15" t="s">
        <v>21</v>
      </c>
      <c r="H72" s="15"/>
      <c r="I72" s="3"/>
      <c r="J72" s="3"/>
      <c r="K72" s="16"/>
      <c r="L72" s="16"/>
      <c r="M72" s="16"/>
      <c r="N72" s="16"/>
      <c r="O72" s="13"/>
      <c r="P72" s="3"/>
      <c r="Q72" s="3"/>
      <c r="R72" s="13"/>
      <c r="S72"/>
    </row>
    <row r="73" spans="1:19" x14ac:dyDescent="0.2">
      <c r="A73" s="15" t="s">
        <v>1</v>
      </c>
      <c r="B73" s="15" t="s">
        <v>2</v>
      </c>
      <c r="C73" s="15" t="s">
        <v>3</v>
      </c>
      <c r="D73" s="15" t="s">
        <v>4</v>
      </c>
      <c r="E73" s="1"/>
      <c r="F73" s="15" t="s">
        <v>1</v>
      </c>
      <c r="G73" s="15" t="s">
        <v>2</v>
      </c>
      <c r="H73" s="15" t="s">
        <v>3</v>
      </c>
      <c r="I73" s="15" t="s">
        <v>4</v>
      </c>
      <c r="J73" s="15" t="s">
        <v>5</v>
      </c>
      <c r="K73" s="15" t="s">
        <v>6</v>
      </c>
      <c r="L73" s="15" t="s">
        <v>7</v>
      </c>
      <c r="M73" s="15" t="s">
        <v>5</v>
      </c>
      <c r="N73" s="15" t="s">
        <v>6</v>
      </c>
      <c r="O73" s="17" t="s">
        <v>7</v>
      </c>
      <c r="P73" s="15" t="s">
        <v>5</v>
      </c>
      <c r="Q73" s="15" t="s">
        <v>6</v>
      </c>
      <c r="R73" s="17" t="s">
        <v>7</v>
      </c>
      <c r="S73"/>
    </row>
    <row r="74" spans="1:19" x14ac:dyDescent="0.2">
      <c r="A74" s="16" t="s">
        <v>8</v>
      </c>
      <c r="B74" s="16">
        <v>17.059999999999999</v>
      </c>
      <c r="C74" s="16">
        <v>17.242999999999999</v>
      </c>
      <c r="D74" s="16">
        <v>17.407</v>
      </c>
      <c r="E74" s="1"/>
      <c r="F74" s="16" t="s">
        <v>8</v>
      </c>
      <c r="G74" s="16">
        <v>24.321999999999999</v>
      </c>
      <c r="H74" s="16">
        <v>24.029</v>
      </c>
      <c r="I74" s="16">
        <v>24.042000000000002</v>
      </c>
      <c r="J74" s="16">
        <v>7.26</v>
      </c>
      <c r="K74" s="16">
        <v>0</v>
      </c>
      <c r="L74" s="16">
        <v>1</v>
      </c>
      <c r="M74" s="16">
        <v>6.79</v>
      </c>
      <c r="N74" s="16">
        <v>0</v>
      </c>
      <c r="O74" s="18">
        <v>1</v>
      </c>
      <c r="P74" s="16">
        <v>6.63</v>
      </c>
      <c r="Q74" s="16">
        <v>0</v>
      </c>
      <c r="R74" s="18">
        <v>1</v>
      </c>
      <c r="S74"/>
    </row>
    <row r="75" spans="1:19" x14ac:dyDescent="0.2">
      <c r="A75" s="16" t="s">
        <v>9</v>
      </c>
      <c r="B75" s="16">
        <v>19.527000000000001</v>
      </c>
      <c r="C75" s="16">
        <v>18.785</v>
      </c>
      <c r="D75" s="16">
        <v>19.529</v>
      </c>
      <c r="E75" s="1"/>
      <c r="F75" s="16" t="s">
        <v>9</v>
      </c>
      <c r="G75" s="16">
        <v>27.597000000000001</v>
      </c>
      <c r="H75" s="16">
        <v>27.602</v>
      </c>
      <c r="I75" s="16">
        <v>27.425000000000001</v>
      </c>
      <c r="J75" s="16">
        <v>8.07</v>
      </c>
      <c r="K75" s="16">
        <v>0.81</v>
      </c>
      <c r="L75" s="16">
        <v>0.56999999999999995</v>
      </c>
      <c r="M75" s="16">
        <v>8.82</v>
      </c>
      <c r="N75" s="16">
        <v>2.0299999999999998</v>
      </c>
      <c r="O75" s="18">
        <v>0.24</v>
      </c>
      <c r="P75" s="16">
        <v>7.9</v>
      </c>
      <c r="Q75" s="16">
        <v>1.26</v>
      </c>
      <c r="R75" s="18">
        <v>0.42</v>
      </c>
      <c r="S75"/>
    </row>
    <row r="76" spans="1:19" x14ac:dyDescent="0.2">
      <c r="A76" s="16" t="s">
        <v>10</v>
      </c>
      <c r="B76" s="16">
        <v>19.05</v>
      </c>
      <c r="C76" s="16">
        <v>19.556999999999999</v>
      </c>
      <c r="D76" s="16">
        <v>19.579999999999998</v>
      </c>
      <c r="E76" s="1"/>
      <c r="F76" s="16" t="s">
        <v>10</v>
      </c>
      <c r="G76" s="16">
        <v>27.335999999999999</v>
      </c>
      <c r="H76" s="16">
        <v>27.221</v>
      </c>
      <c r="I76" s="16">
        <v>27.417999999999999</v>
      </c>
      <c r="J76" s="16">
        <v>8.2899999999999991</v>
      </c>
      <c r="K76" s="16">
        <v>1.02</v>
      </c>
      <c r="L76" s="16">
        <v>0.49</v>
      </c>
      <c r="M76" s="16">
        <v>7.66</v>
      </c>
      <c r="N76" s="16">
        <v>0.88</v>
      </c>
      <c r="O76" s="18">
        <v>0.54</v>
      </c>
      <c r="P76" s="16">
        <v>7.84</v>
      </c>
      <c r="Q76" s="16">
        <v>1.2</v>
      </c>
      <c r="R76" s="18">
        <v>0.43</v>
      </c>
      <c r="S76"/>
    </row>
    <row r="77" spans="1:19" x14ac:dyDescent="0.2">
      <c r="A77" s="16" t="s">
        <v>11</v>
      </c>
      <c r="B77" s="16">
        <v>18.957000000000001</v>
      </c>
      <c r="C77" s="16">
        <v>18.808</v>
      </c>
      <c r="D77" s="16">
        <v>19.363</v>
      </c>
      <c r="E77" s="1"/>
      <c r="F77" s="16" t="s">
        <v>11</v>
      </c>
      <c r="G77" s="16">
        <v>26.902999999999999</v>
      </c>
      <c r="H77" s="16">
        <v>27.173999999999999</v>
      </c>
      <c r="I77" s="16">
        <v>27.643000000000001</v>
      </c>
      <c r="J77" s="16">
        <v>7.95</v>
      </c>
      <c r="K77" s="16">
        <v>0.68</v>
      </c>
      <c r="L77" s="16">
        <v>0.62</v>
      </c>
      <c r="M77" s="16">
        <v>8.3699999999999992</v>
      </c>
      <c r="N77" s="16">
        <v>1.58</v>
      </c>
      <c r="O77" s="18">
        <v>0.33</v>
      </c>
      <c r="P77" s="16">
        <v>8.2799999999999994</v>
      </c>
      <c r="Q77" s="16">
        <v>1.65</v>
      </c>
      <c r="R77" s="18">
        <v>0.32</v>
      </c>
      <c r="S77"/>
    </row>
    <row r="78" spans="1:19" x14ac:dyDescent="0.2">
      <c r="A78" s="16" t="s">
        <v>12</v>
      </c>
      <c r="B78" s="16">
        <v>18.596</v>
      </c>
      <c r="C78" s="16">
        <v>18.25</v>
      </c>
      <c r="D78" s="16">
        <v>18.504999999999999</v>
      </c>
      <c r="E78" s="1"/>
      <c r="F78" s="16" t="s">
        <v>12</v>
      </c>
      <c r="G78" s="16">
        <v>26.407</v>
      </c>
      <c r="H78" s="16">
        <v>26.382999999999999</v>
      </c>
      <c r="I78" s="16">
        <v>26.390999999999998</v>
      </c>
      <c r="J78" s="16">
        <v>7.81</v>
      </c>
      <c r="K78" s="16">
        <v>0.55000000000000004</v>
      </c>
      <c r="L78" s="16">
        <v>0.68</v>
      </c>
      <c r="M78" s="16">
        <v>8.1300000000000008</v>
      </c>
      <c r="N78" s="16">
        <v>1.35</v>
      </c>
      <c r="O78" s="18">
        <v>0.39</v>
      </c>
      <c r="P78" s="16">
        <v>7.89</v>
      </c>
      <c r="Q78" s="16">
        <v>1.25</v>
      </c>
      <c r="R78" s="18">
        <v>0.42</v>
      </c>
      <c r="S78"/>
    </row>
    <row r="79" spans="1:19" x14ac:dyDescent="0.2">
      <c r="A79" s="16" t="s">
        <v>13</v>
      </c>
      <c r="B79" s="16">
        <v>19.655999999999999</v>
      </c>
      <c r="C79" s="16">
        <v>18.524999999999999</v>
      </c>
      <c r="D79" s="16">
        <v>19.3</v>
      </c>
      <c r="E79" s="1"/>
      <c r="F79" s="16" t="s">
        <v>13</v>
      </c>
      <c r="G79" s="16">
        <v>27.859000000000002</v>
      </c>
      <c r="H79" s="16">
        <v>27.72</v>
      </c>
      <c r="I79" s="16">
        <v>27.789000000000001</v>
      </c>
      <c r="J79" s="16">
        <v>8.1999999999999993</v>
      </c>
      <c r="K79" s="16">
        <v>0.94</v>
      </c>
      <c r="L79" s="16">
        <v>0.52</v>
      </c>
      <c r="M79" s="16">
        <v>9.1999999999999993</v>
      </c>
      <c r="N79" s="16">
        <v>2.41</v>
      </c>
      <c r="O79" s="18">
        <v>0.19</v>
      </c>
      <c r="P79" s="16">
        <v>8.49</v>
      </c>
      <c r="Q79" s="16">
        <v>1.85</v>
      </c>
      <c r="R79" s="18">
        <v>0.28000000000000003</v>
      </c>
      <c r="S79"/>
    </row>
    <row r="80" spans="1:19" x14ac:dyDescent="0.2">
      <c r="A80" s="16" t="s">
        <v>14</v>
      </c>
      <c r="B80" s="16">
        <v>20.004000000000001</v>
      </c>
      <c r="C80" s="16">
        <v>19.882999999999999</v>
      </c>
      <c r="D80" s="16">
        <v>19.488</v>
      </c>
      <c r="E80" s="1"/>
      <c r="F80" s="16" t="s">
        <v>14</v>
      </c>
      <c r="G80" s="16">
        <v>27.51</v>
      </c>
      <c r="H80" s="16">
        <v>27.587</v>
      </c>
      <c r="I80" s="16">
        <v>27.632000000000001</v>
      </c>
      <c r="J80" s="16">
        <v>7.51</v>
      </c>
      <c r="K80" s="16">
        <v>0</v>
      </c>
      <c r="L80" s="16">
        <v>1</v>
      </c>
      <c r="M80" s="16">
        <v>7.7</v>
      </c>
      <c r="N80" s="16">
        <v>0</v>
      </c>
      <c r="O80" s="18">
        <v>1</v>
      </c>
      <c r="P80" s="16">
        <v>8.14</v>
      </c>
      <c r="Q80" s="16">
        <v>0</v>
      </c>
      <c r="R80" s="18">
        <v>1</v>
      </c>
      <c r="S80"/>
    </row>
    <row r="81" spans="1:19" x14ac:dyDescent="0.2">
      <c r="A81" s="16" t="s">
        <v>15</v>
      </c>
      <c r="B81" s="16">
        <v>19.292000000000002</v>
      </c>
      <c r="C81" s="16">
        <v>18.902000000000001</v>
      </c>
      <c r="D81" s="16">
        <v>18.920000000000002</v>
      </c>
      <c r="E81" s="1"/>
      <c r="F81" s="16" t="s">
        <v>15</v>
      </c>
      <c r="G81" s="16">
        <v>27.869</v>
      </c>
      <c r="H81" s="16">
        <v>27.675999999999998</v>
      </c>
      <c r="I81" s="16">
        <v>27.72</v>
      </c>
      <c r="J81" s="16">
        <v>8.58</v>
      </c>
      <c r="K81" s="16">
        <v>1.07</v>
      </c>
      <c r="L81" s="16">
        <v>0.48</v>
      </c>
      <c r="M81" s="16">
        <v>8.77</v>
      </c>
      <c r="N81" s="16">
        <v>1.07</v>
      </c>
      <c r="O81" s="18">
        <v>0.48</v>
      </c>
      <c r="P81" s="16">
        <v>8.8000000000000007</v>
      </c>
      <c r="Q81" s="16">
        <v>0.66</v>
      </c>
      <c r="R81" s="18">
        <v>0.63</v>
      </c>
      <c r="S81"/>
    </row>
    <row r="82" spans="1:19" x14ac:dyDescent="0.2">
      <c r="A82" s="16" t="s">
        <v>16</v>
      </c>
      <c r="B82" s="16">
        <v>19.638999999999999</v>
      </c>
      <c r="C82" s="16">
        <v>18.667000000000002</v>
      </c>
      <c r="D82" s="16">
        <v>18.201000000000001</v>
      </c>
      <c r="E82" s="1"/>
      <c r="F82" s="16" t="s">
        <v>16</v>
      </c>
      <c r="G82" s="16">
        <v>27.225999999999999</v>
      </c>
      <c r="H82" s="16">
        <v>27.07</v>
      </c>
      <c r="I82" s="16">
        <v>27.42</v>
      </c>
      <c r="J82" s="16">
        <v>7.59</v>
      </c>
      <c r="K82" s="16">
        <v>0.08</v>
      </c>
      <c r="L82" s="16">
        <v>0.95</v>
      </c>
      <c r="M82" s="16">
        <v>8.4</v>
      </c>
      <c r="N82" s="16">
        <v>0.7</v>
      </c>
      <c r="O82" s="18">
        <v>0.62</v>
      </c>
      <c r="P82" s="16">
        <v>9.2200000000000006</v>
      </c>
      <c r="Q82" s="16">
        <v>1.07</v>
      </c>
      <c r="R82" s="18">
        <v>0.47</v>
      </c>
      <c r="S82"/>
    </row>
    <row r="83" spans="1:19" x14ac:dyDescent="0.2">
      <c r="A83" s="16" t="s">
        <v>17</v>
      </c>
      <c r="B83" s="16">
        <v>19.664000000000001</v>
      </c>
      <c r="C83" s="16">
        <v>19.869</v>
      </c>
      <c r="D83" s="16">
        <v>19.526</v>
      </c>
      <c r="E83" s="1"/>
      <c r="F83" s="16" t="s">
        <v>17</v>
      </c>
      <c r="G83" s="16">
        <v>27.013999999999999</v>
      </c>
      <c r="H83" s="16">
        <v>27.06</v>
      </c>
      <c r="I83" s="16">
        <v>27.018000000000001</v>
      </c>
      <c r="J83" s="16">
        <v>7.35</v>
      </c>
      <c r="K83" s="16">
        <v>-0.16</v>
      </c>
      <c r="L83" s="16">
        <v>1.1100000000000001</v>
      </c>
      <c r="M83" s="16">
        <v>7.19</v>
      </c>
      <c r="N83" s="16">
        <v>-0.51</v>
      </c>
      <c r="O83" s="18">
        <v>1.43</v>
      </c>
      <c r="P83" s="16">
        <v>7.49</v>
      </c>
      <c r="Q83" s="16">
        <v>-0.65</v>
      </c>
      <c r="R83" s="18">
        <v>1.57</v>
      </c>
      <c r="S83"/>
    </row>
    <row r="84" spans="1:19" x14ac:dyDescent="0.2">
      <c r="A84" s="16" t="s">
        <v>18</v>
      </c>
      <c r="B84" s="16">
        <v>19.102</v>
      </c>
      <c r="C84" s="16">
        <v>18.983000000000001</v>
      </c>
      <c r="D84" s="16">
        <v>19.013000000000002</v>
      </c>
      <c r="E84" s="1"/>
      <c r="F84" s="16" t="s">
        <v>18</v>
      </c>
      <c r="G84" s="16">
        <v>27.378</v>
      </c>
      <c r="H84" s="16">
        <v>27.274999999999999</v>
      </c>
      <c r="I84" s="16">
        <v>27.71</v>
      </c>
      <c r="J84" s="16">
        <v>8.2799999999999994</v>
      </c>
      <c r="K84" s="16">
        <v>0.77</v>
      </c>
      <c r="L84" s="16">
        <v>0.59</v>
      </c>
      <c r="M84" s="16">
        <v>8.2899999999999991</v>
      </c>
      <c r="N84" s="16">
        <v>0.59</v>
      </c>
      <c r="O84" s="18">
        <v>0.67</v>
      </c>
      <c r="P84" s="16">
        <v>8.6999999999999993</v>
      </c>
      <c r="Q84" s="16">
        <v>0.55000000000000004</v>
      </c>
      <c r="R84" s="18">
        <v>0.68</v>
      </c>
      <c r="S84"/>
    </row>
    <row r="85" spans="1:19" x14ac:dyDescent="0.2">
      <c r="A85" s="16" t="s">
        <v>19</v>
      </c>
      <c r="B85" s="16">
        <v>19.327000000000002</v>
      </c>
      <c r="C85" s="16">
        <v>19.219000000000001</v>
      </c>
      <c r="D85" s="16">
        <v>19.861999999999998</v>
      </c>
      <c r="E85" s="1"/>
      <c r="F85" s="16" t="s">
        <v>19</v>
      </c>
      <c r="G85" s="16">
        <v>28.059000000000001</v>
      </c>
      <c r="H85" s="16">
        <v>28.013999999999999</v>
      </c>
      <c r="I85" s="16">
        <v>28.204000000000001</v>
      </c>
      <c r="J85" s="16">
        <v>8.73</v>
      </c>
      <c r="K85" s="16">
        <v>1.23</v>
      </c>
      <c r="L85" s="16">
        <v>0.43</v>
      </c>
      <c r="M85" s="16">
        <v>8.8000000000000007</v>
      </c>
      <c r="N85" s="16">
        <v>1.0900000000000001</v>
      </c>
      <c r="O85" s="18">
        <v>0.47</v>
      </c>
      <c r="P85" s="16">
        <v>8.34</v>
      </c>
      <c r="Q85" s="16">
        <v>0.2</v>
      </c>
      <c r="R85" s="18">
        <v>0.87</v>
      </c>
      <c r="S85"/>
    </row>
    <row r="86" spans="1:19" x14ac:dyDescent="0.2">
      <c r="A86" s="20"/>
      <c r="B86" s="20"/>
      <c r="C86" s="20"/>
      <c r="D86" s="20"/>
      <c r="E86" s="1"/>
      <c r="F86" s="20"/>
      <c r="G86" s="20"/>
      <c r="H86" s="20"/>
      <c r="I86" s="20"/>
      <c r="J86" s="20"/>
      <c r="K86" s="20"/>
      <c r="L86" s="20"/>
      <c r="M86" s="20"/>
      <c r="N86" s="20"/>
      <c r="O86" s="21"/>
      <c r="P86" s="20"/>
      <c r="Q86" s="20"/>
      <c r="R86" s="21"/>
      <c r="S86"/>
    </row>
    <row r="87" spans="1:19" x14ac:dyDescent="0.2">
      <c r="O87" s="12"/>
      <c r="P87"/>
      <c r="R87" s="12"/>
      <c r="S87"/>
    </row>
    <row r="88" spans="1:19" x14ac:dyDescent="0.2">
      <c r="F88" s="29" t="s">
        <v>73</v>
      </c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/>
    </row>
    <row r="89" spans="1:19" x14ac:dyDescent="0.2">
      <c r="A89" s="15" t="s">
        <v>22</v>
      </c>
      <c r="B89" s="15"/>
      <c r="C89" s="16"/>
      <c r="D89" s="16"/>
      <c r="F89" s="15"/>
      <c r="G89" s="15" t="s">
        <v>29</v>
      </c>
      <c r="H89" s="15"/>
      <c r="I89" s="16"/>
      <c r="J89" s="3"/>
      <c r="K89" s="3"/>
      <c r="L89" s="16"/>
      <c r="M89" s="16"/>
      <c r="N89" s="16"/>
      <c r="O89" s="18"/>
      <c r="P89" s="3"/>
      <c r="Q89" s="3"/>
      <c r="R89" s="13"/>
      <c r="S89"/>
    </row>
    <row r="90" spans="1:19" x14ac:dyDescent="0.2">
      <c r="A90" s="15" t="s">
        <v>1</v>
      </c>
      <c r="B90" s="15" t="s">
        <v>2</v>
      </c>
      <c r="C90" s="15" t="s">
        <v>3</v>
      </c>
      <c r="D90" s="15" t="s">
        <v>4</v>
      </c>
      <c r="E90" s="1"/>
      <c r="F90" s="15" t="s">
        <v>1</v>
      </c>
      <c r="G90" s="15" t="s">
        <v>2</v>
      </c>
      <c r="H90" s="15" t="s">
        <v>3</v>
      </c>
      <c r="I90" s="15" t="s">
        <v>4</v>
      </c>
      <c r="J90" s="15" t="s">
        <v>5</v>
      </c>
      <c r="K90" s="15" t="s">
        <v>6</v>
      </c>
      <c r="L90" s="15" t="s">
        <v>7</v>
      </c>
      <c r="M90" s="15" t="s">
        <v>5</v>
      </c>
      <c r="N90" s="15" t="s">
        <v>6</v>
      </c>
      <c r="O90" s="17" t="s">
        <v>7</v>
      </c>
      <c r="P90" s="15" t="s">
        <v>5</v>
      </c>
      <c r="Q90" s="15" t="s">
        <v>6</v>
      </c>
      <c r="R90" s="17" t="s">
        <v>7</v>
      </c>
      <c r="S90"/>
    </row>
    <row r="91" spans="1:19" x14ac:dyDescent="0.2">
      <c r="A91" s="16" t="s">
        <v>8</v>
      </c>
      <c r="B91" s="16">
        <v>18.893000000000001</v>
      </c>
      <c r="C91" s="16">
        <v>18.838000000000001</v>
      </c>
      <c r="D91" s="16">
        <v>18.911999999999999</v>
      </c>
      <c r="E91" s="1"/>
      <c r="F91" s="16" t="s">
        <v>8</v>
      </c>
      <c r="G91" s="16">
        <v>25.015000000000001</v>
      </c>
      <c r="H91" s="16">
        <v>24.646999999999998</v>
      </c>
      <c r="I91" s="16">
        <v>24.802</v>
      </c>
      <c r="J91" s="16">
        <v>6.12</v>
      </c>
      <c r="K91" s="16">
        <v>0</v>
      </c>
      <c r="L91" s="16">
        <v>1</v>
      </c>
      <c r="M91" s="16">
        <v>5.81</v>
      </c>
      <c r="N91" s="16">
        <v>0</v>
      </c>
      <c r="O91" s="18">
        <v>1</v>
      </c>
      <c r="P91" s="16">
        <v>5.89</v>
      </c>
      <c r="Q91" s="16">
        <v>0</v>
      </c>
      <c r="R91" s="18">
        <v>1</v>
      </c>
      <c r="S91"/>
    </row>
    <row r="92" spans="1:19" x14ac:dyDescent="0.2">
      <c r="A92" s="16" t="s">
        <v>9</v>
      </c>
      <c r="B92" s="16">
        <v>21.664000000000001</v>
      </c>
      <c r="C92" s="16">
        <v>21.646999999999998</v>
      </c>
      <c r="D92" s="16">
        <v>21.683</v>
      </c>
      <c r="E92" s="1"/>
      <c r="F92" s="16" t="s">
        <v>9</v>
      </c>
      <c r="G92" s="16">
        <v>28.094999999999999</v>
      </c>
      <c r="H92" s="16">
        <v>28.190999999999999</v>
      </c>
      <c r="I92" s="16">
        <v>27.975000000000001</v>
      </c>
      <c r="J92" s="16">
        <v>6.43</v>
      </c>
      <c r="K92" s="16">
        <v>0.31</v>
      </c>
      <c r="L92" s="16">
        <v>0.81</v>
      </c>
      <c r="M92" s="16">
        <v>6.54</v>
      </c>
      <c r="N92" s="16">
        <v>0.73</v>
      </c>
      <c r="O92" s="18">
        <v>0.6</v>
      </c>
      <c r="P92" s="16">
        <v>6.29</v>
      </c>
      <c r="Q92" s="16">
        <v>0.4</v>
      </c>
      <c r="R92" s="18">
        <v>0.76</v>
      </c>
      <c r="S92"/>
    </row>
    <row r="93" spans="1:19" x14ac:dyDescent="0.2">
      <c r="A93" s="16" t="s">
        <v>10</v>
      </c>
      <c r="B93" s="16">
        <v>20.992999999999999</v>
      </c>
      <c r="C93" s="16">
        <v>20.98</v>
      </c>
      <c r="D93" s="16">
        <v>20.927</v>
      </c>
      <c r="E93" s="1"/>
      <c r="F93" s="16" t="s">
        <v>10</v>
      </c>
      <c r="G93" s="16">
        <v>27.887</v>
      </c>
      <c r="H93" s="16">
        <v>27.641999999999999</v>
      </c>
      <c r="I93" s="16">
        <v>27.681999999999999</v>
      </c>
      <c r="J93" s="16">
        <v>6.89</v>
      </c>
      <c r="K93" s="16">
        <v>0.77</v>
      </c>
      <c r="L93" s="16">
        <v>0.59</v>
      </c>
      <c r="M93" s="16">
        <v>6.66</v>
      </c>
      <c r="N93" s="16">
        <v>0.85</v>
      </c>
      <c r="O93" s="18">
        <v>0.55000000000000004</v>
      </c>
      <c r="P93" s="16">
        <v>6.76</v>
      </c>
      <c r="Q93" s="16">
        <v>0.87</v>
      </c>
      <c r="R93" s="18">
        <v>0.55000000000000004</v>
      </c>
      <c r="S93"/>
    </row>
    <row r="94" spans="1:19" x14ac:dyDescent="0.2">
      <c r="A94" s="16" t="s">
        <v>11</v>
      </c>
      <c r="B94" s="16">
        <v>20.76</v>
      </c>
      <c r="C94" s="16">
        <v>20.846</v>
      </c>
      <c r="D94" s="16">
        <v>20.805</v>
      </c>
      <c r="E94" s="1"/>
      <c r="F94" s="16" t="s">
        <v>11</v>
      </c>
      <c r="G94" s="16">
        <v>27.404</v>
      </c>
      <c r="H94" s="16">
        <v>27.853999999999999</v>
      </c>
      <c r="I94" s="16">
        <v>27.596</v>
      </c>
      <c r="J94" s="16">
        <v>6.64</v>
      </c>
      <c r="K94" s="16">
        <v>0.52</v>
      </c>
      <c r="L94" s="16">
        <v>0.7</v>
      </c>
      <c r="M94" s="16">
        <v>7.01</v>
      </c>
      <c r="N94" s="16">
        <v>1.2</v>
      </c>
      <c r="O94" s="18">
        <v>0.44</v>
      </c>
      <c r="P94" s="16">
        <v>6.79</v>
      </c>
      <c r="Q94" s="16">
        <v>0.9</v>
      </c>
      <c r="R94" s="18">
        <v>0.54</v>
      </c>
      <c r="S94"/>
    </row>
    <row r="95" spans="1:19" x14ac:dyDescent="0.2">
      <c r="A95" s="16" t="s">
        <v>12</v>
      </c>
      <c r="B95" s="16">
        <v>20.681999999999999</v>
      </c>
      <c r="C95" s="16">
        <v>20.553999999999998</v>
      </c>
      <c r="D95" s="16">
        <v>20.715</v>
      </c>
      <c r="E95" s="1"/>
      <c r="F95" s="16" t="s">
        <v>12</v>
      </c>
      <c r="G95" s="16">
        <v>26.959</v>
      </c>
      <c r="H95" s="16">
        <v>27.001999999999999</v>
      </c>
      <c r="I95" s="16">
        <v>27.03</v>
      </c>
      <c r="J95" s="16">
        <v>6.28</v>
      </c>
      <c r="K95" s="16">
        <v>0.15</v>
      </c>
      <c r="L95" s="16">
        <v>0.9</v>
      </c>
      <c r="M95" s="16">
        <v>6.45</v>
      </c>
      <c r="N95" s="16">
        <v>0.64</v>
      </c>
      <c r="O95" s="18">
        <v>0.64</v>
      </c>
      <c r="P95" s="16">
        <v>6.32</v>
      </c>
      <c r="Q95" s="16">
        <v>0.43</v>
      </c>
      <c r="R95" s="18">
        <v>0.74</v>
      </c>
      <c r="S95"/>
    </row>
    <row r="96" spans="1:19" x14ac:dyDescent="0.2">
      <c r="A96" s="16" t="s">
        <v>13</v>
      </c>
      <c r="B96" s="16">
        <v>22.248000000000001</v>
      </c>
      <c r="C96" s="16">
        <v>21.463999999999999</v>
      </c>
      <c r="D96" s="16">
        <v>21.425999999999998</v>
      </c>
      <c r="E96" s="1"/>
      <c r="F96" s="16" t="s">
        <v>13</v>
      </c>
      <c r="G96" s="16">
        <v>27.899000000000001</v>
      </c>
      <c r="H96" s="16">
        <v>28.173999999999999</v>
      </c>
      <c r="I96" s="16">
        <v>27.881</v>
      </c>
      <c r="J96" s="16">
        <v>5.65</v>
      </c>
      <c r="K96" s="16">
        <v>-0.47</v>
      </c>
      <c r="L96" s="16">
        <v>1.39</v>
      </c>
      <c r="M96" s="16">
        <v>6.71</v>
      </c>
      <c r="N96" s="16">
        <v>0.9</v>
      </c>
      <c r="O96" s="18">
        <v>0.54</v>
      </c>
      <c r="P96" s="16">
        <v>6.45</v>
      </c>
      <c r="Q96" s="16">
        <v>0.56000000000000005</v>
      </c>
      <c r="R96" s="18">
        <v>0.68</v>
      </c>
      <c r="S96"/>
    </row>
    <row r="97" spans="1:19" x14ac:dyDescent="0.2">
      <c r="A97" s="16" t="s">
        <v>14</v>
      </c>
      <c r="B97" s="16">
        <v>21.966999999999999</v>
      </c>
      <c r="C97" s="16">
        <v>21.599</v>
      </c>
      <c r="D97" s="16">
        <v>21.631</v>
      </c>
      <c r="E97" s="1"/>
      <c r="F97" s="16" t="s">
        <v>14</v>
      </c>
      <c r="G97" s="16">
        <v>28.262</v>
      </c>
      <c r="H97" s="16">
        <v>28.244</v>
      </c>
      <c r="I97" s="16">
        <v>27.988</v>
      </c>
      <c r="J97" s="16">
        <v>6.3</v>
      </c>
      <c r="K97" s="16">
        <v>0</v>
      </c>
      <c r="L97" s="16">
        <v>1</v>
      </c>
      <c r="M97" s="16">
        <v>6.64</v>
      </c>
      <c r="N97" s="16">
        <v>0</v>
      </c>
      <c r="O97" s="18">
        <v>1</v>
      </c>
      <c r="P97" s="16">
        <v>6.36</v>
      </c>
      <c r="Q97" s="16">
        <v>0</v>
      </c>
      <c r="R97" s="18">
        <v>1</v>
      </c>
      <c r="S97"/>
    </row>
    <row r="98" spans="1:19" x14ac:dyDescent="0.2">
      <c r="A98" s="16" t="s">
        <v>15</v>
      </c>
      <c r="B98" s="16">
        <v>21.687999999999999</v>
      </c>
      <c r="C98" s="16">
        <v>21.91</v>
      </c>
      <c r="D98" s="16">
        <v>22.123999999999999</v>
      </c>
      <c r="E98" s="1"/>
      <c r="F98" s="16" t="s">
        <v>15</v>
      </c>
      <c r="G98" s="16">
        <v>28.02</v>
      </c>
      <c r="H98" s="16">
        <v>27.847999999999999</v>
      </c>
      <c r="I98" s="16">
        <v>27.126000000000001</v>
      </c>
      <c r="J98" s="16">
        <v>6.33</v>
      </c>
      <c r="K98" s="16">
        <v>0.04</v>
      </c>
      <c r="L98" s="16">
        <v>0.97</v>
      </c>
      <c r="M98" s="16">
        <v>5.94</v>
      </c>
      <c r="N98" s="16">
        <v>-0.71</v>
      </c>
      <c r="O98" s="18">
        <v>1.63</v>
      </c>
      <c r="P98" s="16">
        <v>5</v>
      </c>
      <c r="Q98" s="16">
        <v>-1.36</v>
      </c>
      <c r="R98" s="18">
        <v>2.56</v>
      </c>
      <c r="S98"/>
    </row>
    <row r="99" spans="1:19" x14ac:dyDescent="0.2">
      <c r="A99" s="16" t="s">
        <v>16</v>
      </c>
      <c r="B99" s="16">
        <v>21.338000000000001</v>
      </c>
      <c r="C99" s="16">
        <v>21.292999999999999</v>
      </c>
      <c r="D99" s="16">
        <v>21.332000000000001</v>
      </c>
      <c r="E99" s="1"/>
      <c r="F99" s="16" t="s">
        <v>16</v>
      </c>
      <c r="G99" s="16">
        <v>27.914000000000001</v>
      </c>
      <c r="H99" s="16">
        <v>28.077999999999999</v>
      </c>
      <c r="I99" s="16">
        <v>27.922000000000001</v>
      </c>
      <c r="J99" s="16">
        <v>6.58</v>
      </c>
      <c r="K99" s="16">
        <v>0.28000000000000003</v>
      </c>
      <c r="L99" s="16">
        <v>0.82</v>
      </c>
      <c r="M99" s="16">
        <v>6.79</v>
      </c>
      <c r="N99" s="16">
        <v>0.14000000000000001</v>
      </c>
      <c r="O99" s="18">
        <v>0.91</v>
      </c>
      <c r="P99" s="16">
        <v>6.59</v>
      </c>
      <c r="Q99" s="16">
        <v>0.23</v>
      </c>
      <c r="R99" s="18">
        <v>0.85</v>
      </c>
      <c r="S99"/>
    </row>
    <row r="100" spans="1:19" x14ac:dyDescent="0.2">
      <c r="A100" s="16" t="s">
        <v>17</v>
      </c>
      <c r="B100" s="16">
        <v>20.896000000000001</v>
      </c>
      <c r="C100" s="16">
        <v>20.777999999999999</v>
      </c>
      <c r="D100" s="16">
        <v>20.984999999999999</v>
      </c>
      <c r="E100" s="1"/>
      <c r="F100" s="16" t="s">
        <v>17</v>
      </c>
      <c r="G100" s="16">
        <v>27.835000000000001</v>
      </c>
      <c r="H100" s="16">
        <v>27.64</v>
      </c>
      <c r="I100" s="16">
        <v>27.591000000000001</v>
      </c>
      <c r="J100" s="16">
        <v>6.94</v>
      </c>
      <c r="K100" s="16">
        <v>0.64</v>
      </c>
      <c r="L100" s="16">
        <v>0.64</v>
      </c>
      <c r="M100" s="16">
        <v>6.86</v>
      </c>
      <c r="N100" s="16">
        <v>0.22</v>
      </c>
      <c r="O100" s="18">
        <v>0.86</v>
      </c>
      <c r="P100" s="16">
        <v>6.61</v>
      </c>
      <c r="Q100" s="16">
        <v>0.25</v>
      </c>
      <c r="R100" s="18">
        <v>0.84</v>
      </c>
      <c r="S100"/>
    </row>
    <row r="101" spans="1:19" x14ac:dyDescent="0.2">
      <c r="A101" s="16" t="s">
        <v>18</v>
      </c>
      <c r="B101" s="16">
        <v>21.63</v>
      </c>
      <c r="C101" s="16">
        <v>21.556000000000001</v>
      </c>
      <c r="D101" s="16">
        <v>21.937999999999999</v>
      </c>
      <c r="E101" s="1"/>
      <c r="F101" s="16" t="s">
        <v>18</v>
      </c>
      <c r="G101" s="16">
        <v>27.952000000000002</v>
      </c>
      <c r="H101" s="16">
        <v>27.824999999999999</v>
      </c>
      <c r="I101" s="16">
        <v>27.821000000000002</v>
      </c>
      <c r="J101" s="16">
        <v>6.32</v>
      </c>
      <c r="K101" s="16">
        <v>0.03</v>
      </c>
      <c r="L101" s="16">
        <v>0.98</v>
      </c>
      <c r="M101" s="16">
        <v>6.27</v>
      </c>
      <c r="N101" s="16">
        <v>-0.38</v>
      </c>
      <c r="O101" s="18">
        <v>1.3</v>
      </c>
      <c r="P101" s="16">
        <v>5.88</v>
      </c>
      <c r="Q101" s="16">
        <v>-0.48</v>
      </c>
      <c r="R101" s="18">
        <v>1.39</v>
      </c>
      <c r="S101"/>
    </row>
    <row r="102" spans="1:19" x14ac:dyDescent="0.2">
      <c r="A102" s="16" t="s">
        <v>19</v>
      </c>
      <c r="B102" s="16">
        <v>21.39</v>
      </c>
      <c r="C102" s="16">
        <v>21.704999999999998</v>
      </c>
      <c r="D102" s="16">
        <v>21.712</v>
      </c>
      <c r="E102" s="1"/>
      <c r="F102" s="16" t="s">
        <v>19</v>
      </c>
      <c r="G102" s="16">
        <v>27.911000000000001</v>
      </c>
      <c r="H102" s="16">
        <v>27.86</v>
      </c>
      <c r="I102" s="16">
        <v>27.928000000000001</v>
      </c>
      <c r="J102" s="16">
        <v>6.52</v>
      </c>
      <c r="K102" s="16">
        <v>0.23</v>
      </c>
      <c r="L102" s="16">
        <v>0.86</v>
      </c>
      <c r="M102" s="16">
        <v>6.16</v>
      </c>
      <c r="N102" s="16">
        <v>-0.49</v>
      </c>
      <c r="O102" s="18">
        <v>1.4</v>
      </c>
      <c r="P102" s="16">
        <v>6.22</v>
      </c>
      <c r="Q102" s="16">
        <v>-0.14000000000000001</v>
      </c>
      <c r="R102" s="18">
        <v>1.1000000000000001</v>
      </c>
      <c r="S102"/>
    </row>
    <row r="103" spans="1:19" x14ac:dyDescent="0.2">
      <c r="O103" s="12"/>
      <c r="P103"/>
      <c r="R103" s="12"/>
      <c r="S103"/>
    </row>
    <row r="104" spans="1:19" x14ac:dyDescent="0.2">
      <c r="O104" s="12"/>
      <c r="P104"/>
      <c r="R104" s="12"/>
      <c r="S104"/>
    </row>
    <row r="105" spans="1:19" x14ac:dyDescent="0.2">
      <c r="F105" s="29" t="s">
        <v>64</v>
      </c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/>
    </row>
    <row r="106" spans="1:19" x14ac:dyDescent="0.2">
      <c r="A106" s="15" t="s">
        <v>22</v>
      </c>
      <c r="B106" s="16"/>
      <c r="C106" s="16"/>
      <c r="D106" s="3"/>
      <c r="F106" s="16"/>
      <c r="G106" s="15" t="s">
        <v>23</v>
      </c>
      <c r="H106" s="15"/>
      <c r="I106" s="16"/>
      <c r="J106" s="16"/>
      <c r="K106" s="3"/>
      <c r="L106" s="3"/>
      <c r="M106" s="16"/>
      <c r="N106" s="3"/>
      <c r="O106" s="13"/>
      <c r="P106" s="3"/>
      <c r="Q106" s="3"/>
      <c r="R106" s="13"/>
      <c r="S106"/>
    </row>
    <row r="107" spans="1:19" x14ac:dyDescent="0.2">
      <c r="A107" s="15" t="s">
        <v>1</v>
      </c>
      <c r="B107" s="15" t="s">
        <v>2</v>
      </c>
      <c r="C107" s="15" t="s">
        <v>3</v>
      </c>
      <c r="D107" s="15" t="s">
        <v>4</v>
      </c>
      <c r="E107" s="1"/>
      <c r="F107" s="15" t="s">
        <v>1</v>
      </c>
      <c r="G107" s="15" t="s">
        <v>2</v>
      </c>
      <c r="H107" s="15" t="s">
        <v>3</v>
      </c>
      <c r="I107" s="15" t="s">
        <v>4</v>
      </c>
      <c r="J107" s="15" t="s">
        <v>5</v>
      </c>
      <c r="K107" s="15" t="s">
        <v>6</v>
      </c>
      <c r="L107" s="15" t="s">
        <v>7</v>
      </c>
      <c r="M107" s="15" t="s">
        <v>5</v>
      </c>
      <c r="N107" s="15" t="s">
        <v>6</v>
      </c>
      <c r="O107" s="17" t="s">
        <v>7</v>
      </c>
      <c r="P107" s="15" t="s">
        <v>5</v>
      </c>
      <c r="Q107" s="15" t="s">
        <v>6</v>
      </c>
      <c r="R107" s="17" t="s">
        <v>7</v>
      </c>
      <c r="S107"/>
    </row>
    <row r="108" spans="1:19" x14ac:dyDescent="0.2">
      <c r="A108" s="16" t="s">
        <v>8</v>
      </c>
      <c r="B108" s="16">
        <v>16.021999999999998</v>
      </c>
      <c r="C108" s="16">
        <v>15.747</v>
      </c>
      <c r="D108" s="16">
        <v>15.855</v>
      </c>
      <c r="E108" s="1"/>
      <c r="F108" s="16" t="s">
        <v>8</v>
      </c>
      <c r="G108" s="16">
        <v>21.501999999999999</v>
      </c>
      <c r="H108" s="16">
        <v>21.925999999999998</v>
      </c>
      <c r="I108" s="16">
        <v>21.722000000000001</v>
      </c>
      <c r="J108" s="16">
        <v>5.48</v>
      </c>
      <c r="K108" s="16">
        <v>0</v>
      </c>
      <c r="L108" s="16">
        <v>1</v>
      </c>
      <c r="M108" s="16">
        <v>6.18</v>
      </c>
      <c r="N108" s="16">
        <v>0</v>
      </c>
      <c r="O108" s="18">
        <v>1</v>
      </c>
      <c r="P108" s="16">
        <v>5.87</v>
      </c>
      <c r="Q108" s="16">
        <v>0</v>
      </c>
      <c r="R108" s="18">
        <v>1</v>
      </c>
      <c r="S108"/>
    </row>
    <row r="109" spans="1:19" x14ac:dyDescent="0.2">
      <c r="A109" s="16" t="s">
        <v>9</v>
      </c>
      <c r="B109" s="16">
        <v>17.503</v>
      </c>
      <c r="C109" s="16">
        <v>17.664000000000001</v>
      </c>
      <c r="D109" s="16">
        <v>17.605</v>
      </c>
      <c r="E109" s="1"/>
      <c r="F109" s="16" t="s">
        <v>9</v>
      </c>
      <c r="G109" s="16">
        <v>25.484000000000002</v>
      </c>
      <c r="H109" s="16">
        <v>25.498000000000001</v>
      </c>
      <c r="I109" s="16">
        <v>25.277000000000001</v>
      </c>
      <c r="J109" s="16">
        <v>7.98</v>
      </c>
      <c r="K109" s="16">
        <v>2.5</v>
      </c>
      <c r="L109" s="16">
        <v>0.18</v>
      </c>
      <c r="M109" s="16">
        <v>7.83</v>
      </c>
      <c r="N109" s="16">
        <v>1.65</v>
      </c>
      <c r="O109" s="18">
        <v>0.32</v>
      </c>
      <c r="P109" s="16">
        <v>7.67</v>
      </c>
      <c r="Q109" s="16">
        <v>1.81</v>
      </c>
      <c r="R109" s="18">
        <v>0.28999999999999998</v>
      </c>
      <c r="S109"/>
    </row>
    <row r="110" spans="1:19" x14ac:dyDescent="0.2">
      <c r="A110" s="16" t="s">
        <v>10</v>
      </c>
      <c r="B110" s="16">
        <v>17.533999999999999</v>
      </c>
      <c r="C110" s="16">
        <v>17.538</v>
      </c>
      <c r="D110" s="16">
        <v>17.59</v>
      </c>
      <c r="E110" s="1"/>
      <c r="F110" s="16" t="s">
        <v>10</v>
      </c>
      <c r="G110" s="16">
        <v>25.282</v>
      </c>
      <c r="H110" s="16">
        <v>25.341999999999999</v>
      </c>
      <c r="I110" s="16">
        <v>25.248999999999999</v>
      </c>
      <c r="J110" s="16">
        <v>7.75</v>
      </c>
      <c r="K110" s="16">
        <v>2.27</v>
      </c>
      <c r="L110" s="16">
        <v>0.21</v>
      </c>
      <c r="M110" s="16">
        <v>7.8</v>
      </c>
      <c r="N110" s="16">
        <v>1.62</v>
      </c>
      <c r="O110" s="18">
        <v>0.32</v>
      </c>
      <c r="P110" s="16">
        <v>7.66</v>
      </c>
      <c r="Q110" s="16">
        <v>1.79</v>
      </c>
      <c r="R110" s="18">
        <v>0.28999999999999998</v>
      </c>
      <c r="S110"/>
    </row>
    <row r="111" spans="1:19" x14ac:dyDescent="0.2">
      <c r="A111" s="16" t="s">
        <v>11</v>
      </c>
      <c r="B111" s="16">
        <v>17.280999999999999</v>
      </c>
      <c r="C111" s="16">
        <v>17.334</v>
      </c>
      <c r="D111" s="16">
        <v>17.405000000000001</v>
      </c>
      <c r="E111" s="1"/>
      <c r="F111" s="16" t="s">
        <v>11</v>
      </c>
      <c r="G111" s="16">
        <v>25.141999999999999</v>
      </c>
      <c r="H111" s="16">
        <v>25.286000000000001</v>
      </c>
      <c r="I111" s="16">
        <v>25.693999999999999</v>
      </c>
      <c r="J111" s="16">
        <v>7.86</v>
      </c>
      <c r="K111" s="16">
        <v>2.38</v>
      </c>
      <c r="L111" s="16">
        <v>0.19</v>
      </c>
      <c r="M111" s="16">
        <v>7.95</v>
      </c>
      <c r="N111" s="16">
        <v>1.77</v>
      </c>
      <c r="O111" s="18">
        <v>0.28999999999999998</v>
      </c>
      <c r="P111" s="16">
        <v>8.2899999999999991</v>
      </c>
      <c r="Q111" s="16">
        <v>2.42</v>
      </c>
      <c r="R111" s="18">
        <v>0.19</v>
      </c>
      <c r="S111"/>
    </row>
    <row r="112" spans="1:19" x14ac:dyDescent="0.2">
      <c r="A112" s="16" t="s">
        <v>12</v>
      </c>
      <c r="B112" s="16">
        <v>16.95</v>
      </c>
      <c r="C112" s="16">
        <v>16.966000000000001</v>
      </c>
      <c r="D112" s="16">
        <v>16.852</v>
      </c>
      <c r="E112" s="1"/>
      <c r="F112" s="16" t="s">
        <v>12</v>
      </c>
      <c r="G112" s="16">
        <v>24.655000000000001</v>
      </c>
      <c r="H112" s="16">
        <v>24.614000000000001</v>
      </c>
      <c r="I112" s="16">
        <v>24.609000000000002</v>
      </c>
      <c r="J112" s="16">
        <v>7.71</v>
      </c>
      <c r="K112" s="16">
        <v>2.23</v>
      </c>
      <c r="L112" s="16">
        <v>0.21</v>
      </c>
      <c r="M112" s="16">
        <v>7.65</v>
      </c>
      <c r="N112" s="16">
        <v>1.47</v>
      </c>
      <c r="O112" s="18">
        <v>0.36</v>
      </c>
      <c r="P112" s="16">
        <v>7.76</v>
      </c>
      <c r="Q112" s="16">
        <v>1.89</v>
      </c>
      <c r="R112" s="18">
        <v>0.27</v>
      </c>
      <c r="S112"/>
    </row>
    <row r="113" spans="1:19" x14ac:dyDescent="0.2">
      <c r="A113" s="16" t="s">
        <v>13</v>
      </c>
      <c r="B113" s="16">
        <v>17.693999999999999</v>
      </c>
      <c r="C113" s="16">
        <v>17.841999999999999</v>
      </c>
      <c r="D113" s="16">
        <v>17.716000000000001</v>
      </c>
      <c r="E113" s="1"/>
      <c r="F113" s="16" t="s">
        <v>13</v>
      </c>
      <c r="G113" s="16">
        <v>25.62</v>
      </c>
      <c r="H113" s="16">
        <v>25.608000000000001</v>
      </c>
      <c r="I113" s="16">
        <v>25.984000000000002</v>
      </c>
      <c r="J113" s="16">
        <v>7.93</v>
      </c>
      <c r="K113" s="16">
        <v>2.4500000000000002</v>
      </c>
      <c r="L113" s="16">
        <v>0.18</v>
      </c>
      <c r="M113" s="16">
        <v>7.77</v>
      </c>
      <c r="N113" s="16">
        <v>1.59</v>
      </c>
      <c r="O113" s="18">
        <v>0.33</v>
      </c>
      <c r="P113" s="16">
        <v>8.27</v>
      </c>
      <c r="Q113" s="16">
        <v>2.4</v>
      </c>
      <c r="R113" s="18">
        <v>0.19</v>
      </c>
      <c r="S113"/>
    </row>
    <row r="114" spans="1:19" x14ac:dyDescent="0.2">
      <c r="A114" s="16" t="s">
        <v>14</v>
      </c>
      <c r="B114" s="16">
        <v>18.143999999999998</v>
      </c>
      <c r="C114" s="16">
        <v>18.21</v>
      </c>
      <c r="D114" s="16">
        <v>18.068000000000001</v>
      </c>
      <c r="E114" s="1"/>
      <c r="F114" s="16" t="s">
        <v>14</v>
      </c>
      <c r="G114" s="16">
        <v>25.513000000000002</v>
      </c>
      <c r="H114" s="16">
        <v>25.091999999999999</v>
      </c>
      <c r="I114" s="16">
        <v>25.113</v>
      </c>
      <c r="J114" s="16">
        <v>7.37</v>
      </c>
      <c r="K114" s="16">
        <v>0</v>
      </c>
      <c r="L114" s="16">
        <v>1</v>
      </c>
      <c r="M114" s="16">
        <v>6.88</v>
      </c>
      <c r="N114" s="16">
        <v>0</v>
      </c>
      <c r="O114" s="18">
        <v>1</v>
      </c>
      <c r="P114" s="16">
        <v>7.05</v>
      </c>
      <c r="Q114" s="16">
        <v>0</v>
      </c>
      <c r="R114" s="18">
        <v>1</v>
      </c>
      <c r="S114"/>
    </row>
    <row r="115" spans="1:19" x14ac:dyDescent="0.2">
      <c r="A115" s="16" t="s">
        <v>15</v>
      </c>
      <c r="B115" s="16">
        <v>17.303000000000001</v>
      </c>
      <c r="C115" s="16">
        <v>17.335000000000001</v>
      </c>
      <c r="D115" s="16">
        <v>17.219000000000001</v>
      </c>
      <c r="E115" s="1"/>
      <c r="F115" s="16" t="s">
        <v>15</v>
      </c>
      <c r="G115" s="16">
        <v>25.238</v>
      </c>
      <c r="H115" s="16">
        <v>26.163</v>
      </c>
      <c r="I115" s="16">
        <v>25.460999999999999</v>
      </c>
      <c r="J115" s="16">
        <v>7.94</v>
      </c>
      <c r="K115" s="16">
        <v>0.56999999999999995</v>
      </c>
      <c r="L115" s="16">
        <v>0.68</v>
      </c>
      <c r="M115" s="16">
        <v>8.83</v>
      </c>
      <c r="N115" s="16">
        <v>1.95</v>
      </c>
      <c r="O115" s="18">
        <v>0.26</v>
      </c>
      <c r="P115" s="16">
        <v>8.24</v>
      </c>
      <c r="Q115" s="16">
        <v>1.2</v>
      </c>
      <c r="R115" s="18">
        <v>0.44</v>
      </c>
      <c r="S115"/>
    </row>
    <row r="116" spans="1:19" x14ac:dyDescent="0.2">
      <c r="A116" s="16" t="s">
        <v>16</v>
      </c>
      <c r="B116" s="16">
        <v>18.209</v>
      </c>
      <c r="C116" s="16">
        <v>18.128</v>
      </c>
      <c r="D116" s="16">
        <v>18.206</v>
      </c>
      <c r="E116" s="1"/>
      <c r="F116" s="16" t="s">
        <v>16</v>
      </c>
      <c r="G116" s="16">
        <v>25.039000000000001</v>
      </c>
      <c r="H116" s="16">
        <v>25.425000000000001</v>
      </c>
      <c r="I116" s="16">
        <v>25.318999999999999</v>
      </c>
      <c r="J116" s="16">
        <v>6.83</v>
      </c>
      <c r="K116" s="16">
        <v>-0.54</v>
      </c>
      <c r="L116" s="16">
        <v>1.45</v>
      </c>
      <c r="M116" s="16">
        <v>7.3</v>
      </c>
      <c r="N116" s="16">
        <v>0.42</v>
      </c>
      <c r="O116" s="18">
        <v>0.75</v>
      </c>
      <c r="P116" s="16">
        <v>7.11</v>
      </c>
      <c r="Q116" s="16">
        <v>7.0000000000000007E-2</v>
      </c>
      <c r="R116" s="18">
        <v>0.95</v>
      </c>
      <c r="S116"/>
    </row>
    <row r="117" spans="1:19" x14ac:dyDescent="0.2">
      <c r="A117" s="16" t="s">
        <v>17</v>
      </c>
      <c r="B117" s="16">
        <v>18.053000000000001</v>
      </c>
      <c r="C117" s="16">
        <v>17.885999999999999</v>
      </c>
      <c r="D117" s="16">
        <v>18.076000000000001</v>
      </c>
      <c r="E117" s="1"/>
      <c r="F117" s="16" t="s">
        <v>17</v>
      </c>
      <c r="G117" s="16">
        <v>25.184999999999999</v>
      </c>
      <c r="H117" s="16">
        <v>25.178000000000001</v>
      </c>
      <c r="I117" s="16">
        <v>25.163</v>
      </c>
      <c r="J117" s="16">
        <v>7.13</v>
      </c>
      <c r="K117" s="16">
        <v>-0.24</v>
      </c>
      <c r="L117" s="16">
        <v>1.18</v>
      </c>
      <c r="M117" s="16">
        <v>7.29</v>
      </c>
      <c r="N117" s="16">
        <v>0.41</v>
      </c>
      <c r="O117" s="18">
        <v>0.75</v>
      </c>
      <c r="P117" s="16">
        <v>7.09</v>
      </c>
      <c r="Q117" s="16">
        <v>0.04</v>
      </c>
      <c r="R117" s="18">
        <v>0.97</v>
      </c>
      <c r="S117"/>
    </row>
    <row r="118" spans="1:19" x14ac:dyDescent="0.2">
      <c r="A118" s="16" t="s">
        <v>18</v>
      </c>
      <c r="B118" s="16">
        <v>17.454999999999998</v>
      </c>
      <c r="C118" s="16">
        <v>17.475999999999999</v>
      </c>
      <c r="D118" s="16">
        <v>17.454000000000001</v>
      </c>
      <c r="E118" s="1"/>
      <c r="F118" s="16" t="s">
        <v>18</v>
      </c>
      <c r="G118" s="16">
        <v>24.869</v>
      </c>
      <c r="H118" s="16">
        <v>25.082000000000001</v>
      </c>
      <c r="I118" s="16">
        <v>25.190999999999999</v>
      </c>
      <c r="J118" s="16">
        <v>7.41</v>
      </c>
      <c r="K118" s="16">
        <v>0.05</v>
      </c>
      <c r="L118" s="16">
        <v>0.97</v>
      </c>
      <c r="M118" s="16">
        <v>7.61</v>
      </c>
      <c r="N118" s="16">
        <v>0.72</v>
      </c>
      <c r="O118" s="18">
        <v>0.61</v>
      </c>
      <c r="P118" s="16">
        <v>7.74</v>
      </c>
      <c r="Q118" s="16">
        <v>0.69</v>
      </c>
      <c r="R118" s="18">
        <v>0.62</v>
      </c>
      <c r="S118"/>
    </row>
    <row r="119" spans="1:19" x14ac:dyDescent="0.2">
      <c r="A119" s="16" t="s">
        <v>19</v>
      </c>
      <c r="B119" s="16">
        <v>17.681999999999999</v>
      </c>
      <c r="C119" s="16">
        <v>17.789000000000001</v>
      </c>
      <c r="D119" s="16">
        <v>17.719000000000001</v>
      </c>
      <c r="E119" s="1"/>
      <c r="F119" s="16" t="s">
        <v>19</v>
      </c>
      <c r="G119" s="16">
        <v>25.677</v>
      </c>
      <c r="H119" s="16">
        <v>25.568999999999999</v>
      </c>
      <c r="I119" s="16">
        <v>25.95</v>
      </c>
      <c r="J119" s="16">
        <v>8</v>
      </c>
      <c r="K119" s="16">
        <v>0.63</v>
      </c>
      <c r="L119" s="16">
        <v>0.65</v>
      </c>
      <c r="M119" s="16">
        <v>7.78</v>
      </c>
      <c r="N119" s="16">
        <v>0.9</v>
      </c>
      <c r="O119" s="18">
        <v>0.54</v>
      </c>
      <c r="P119" s="16">
        <v>8.23</v>
      </c>
      <c r="Q119" s="16">
        <v>1.19</v>
      </c>
      <c r="R119" s="18">
        <v>0.44</v>
      </c>
      <c r="S119"/>
    </row>
    <row r="120" spans="1:19" x14ac:dyDescent="0.2">
      <c r="A120" s="20"/>
      <c r="B120" s="20"/>
      <c r="C120" s="20"/>
      <c r="D120" s="20"/>
      <c r="E120" s="1"/>
      <c r="F120" s="20"/>
      <c r="G120" s="20"/>
      <c r="H120" s="20"/>
      <c r="I120" s="20"/>
      <c r="J120" s="20"/>
      <c r="K120" s="20"/>
      <c r="L120" s="20"/>
      <c r="M120" s="20"/>
      <c r="N120" s="20"/>
      <c r="O120" s="21"/>
      <c r="P120" s="20"/>
      <c r="Q120" s="20"/>
      <c r="R120" s="21"/>
      <c r="S120"/>
    </row>
    <row r="121" spans="1:19" x14ac:dyDescent="0.2">
      <c r="O121" s="12"/>
      <c r="P121"/>
      <c r="R121" s="12"/>
      <c r="S121"/>
    </row>
    <row r="122" spans="1:19" x14ac:dyDescent="0.2">
      <c r="F122" s="29" t="s">
        <v>82</v>
      </c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/>
    </row>
    <row r="123" spans="1:19" x14ac:dyDescent="0.2">
      <c r="A123" s="15" t="s">
        <v>24</v>
      </c>
      <c r="B123" s="15"/>
      <c r="C123" s="16"/>
      <c r="D123" s="16"/>
      <c r="F123" s="3"/>
      <c r="G123" s="15" t="s">
        <v>30</v>
      </c>
      <c r="H123" s="16"/>
      <c r="I123" s="16"/>
      <c r="J123" s="16"/>
      <c r="K123" s="15"/>
      <c r="L123" s="16"/>
      <c r="M123" s="16"/>
      <c r="N123" s="16"/>
      <c r="O123" s="13"/>
      <c r="P123" s="3"/>
      <c r="Q123" s="3"/>
      <c r="R123" s="13"/>
      <c r="S123"/>
    </row>
    <row r="124" spans="1:19" x14ac:dyDescent="0.2">
      <c r="A124" s="15" t="s">
        <v>1</v>
      </c>
      <c r="B124" s="15" t="s">
        <v>2</v>
      </c>
      <c r="C124" s="15" t="s">
        <v>3</v>
      </c>
      <c r="D124" s="15" t="s">
        <v>4</v>
      </c>
      <c r="E124" s="1"/>
      <c r="F124" s="15" t="s">
        <v>1</v>
      </c>
      <c r="G124" s="15" t="s">
        <v>2</v>
      </c>
      <c r="H124" s="15" t="s">
        <v>3</v>
      </c>
      <c r="I124" s="15" t="s">
        <v>4</v>
      </c>
      <c r="J124" s="15" t="s">
        <v>5</v>
      </c>
      <c r="K124" s="15" t="s">
        <v>6</v>
      </c>
      <c r="L124" s="15" t="s">
        <v>7</v>
      </c>
      <c r="M124" s="15" t="s">
        <v>5</v>
      </c>
      <c r="N124" s="15" t="s">
        <v>6</v>
      </c>
      <c r="O124" s="17" t="s">
        <v>7</v>
      </c>
      <c r="P124" s="15" t="s">
        <v>5</v>
      </c>
      <c r="Q124" s="15" t="s">
        <v>6</v>
      </c>
      <c r="R124" s="17" t="s">
        <v>7</v>
      </c>
      <c r="S124"/>
    </row>
    <row r="125" spans="1:19" x14ac:dyDescent="0.2">
      <c r="A125" s="16" t="s">
        <v>8</v>
      </c>
      <c r="B125" s="16">
        <v>30.35</v>
      </c>
      <c r="C125" s="16">
        <v>30.542999999999999</v>
      </c>
      <c r="D125" s="16">
        <v>30.456</v>
      </c>
      <c r="E125" s="1"/>
      <c r="F125" s="16" t="s">
        <v>8</v>
      </c>
      <c r="G125" s="16">
        <v>31.346</v>
      </c>
      <c r="H125" s="16">
        <v>30.815999999999999</v>
      </c>
      <c r="I125" s="16">
        <v>30.777000000000001</v>
      </c>
      <c r="J125" s="16">
        <v>1</v>
      </c>
      <c r="K125" s="16">
        <v>0</v>
      </c>
      <c r="L125" s="16">
        <v>1</v>
      </c>
      <c r="M125" s="16">
        <v>0.27</v>
      </c>
      <c r="N125" s="16">
        <v>0</v>
      </c>
      <c r="O125" s="18">
        <v>1</v>
      </c>
      <c r="P125" s="16">
        <v>0.32</v>
      </c>
      <c r="Q125" s="16">
        <v>0</v>
      </c>
      <c r="R125" s="18">
        <v>1</v>
      </c>
      <c r="S125"/>
    </row>
    <row r="126" spans="1:19" x14ac:dyDescent="0.2">
      <c r="A126" s="16" t="s">
        <v>9</v>
      </c>
      <c r="B126" s="16">
        <v>31.207000000000001</v>
      </c>
      <c r="C126" s="16">
        <v>30.983000000000001</v>
      </c>
      <c r="D126" s="16">
        <v>31.4</v>
      </c>
      <c r="E126" s="1"/>
      <c r="F126" s="16" t="s">
        <v>9</v>
      </c>
      <c r="G126" s="16">
        <v>31.465</v>
      </c>
      <c r="H126" s="16">
        <v>31.614999999999998</v>
      </c>
      <c r="I126" s="16">
        <v>31.128</v>
      </c>
      <c r="J126" s="16">
        <v>0.26</v>
      </c>
      <c r="K126" s="16">
        <v>-0.74</v>
      </c>
      <c r="L126" s="16">
        <v>1.67</v>
      </c>
      <c r="M126" s="16">
        <v>0.63</v>
      </c>
      <c r="N126" s="16">
        <v>0.36</v>
      </c>
      <c r="O126" s="18">
        <v>0.78</v>
      </c>
      <c r="P126" s="16">
        <v>-0.27</v>
      </c>
      <c r="Q126" s="16">
        <v>-0.59</v>
      </c>
      <c r="R126" s="18">
        <v>1.51</v>
      </c>
      <c r="S126"/>
    </row>
    <row r="127" spans="1:19" x14ac:dyDescent="0.2">
      <c r="A127" s="16" t="s">
        <v>10</v>
      </c>
      <c r="B127" s="16">
        <v>32.134999999999998</v>
      </c>
      <c r="C127" s="16">
        <v>32.264000000000003</v>
      </c>
      <c r="D127" s="16">
        <v>32.548999999999999</v>
      </c>
      <c r="E127" s="1"/>
      <c r="F127" s="16" t="s">
        <v>10</v>
      </c>
      <c r="G127" s="16">
        <v>33.072000000000003</v>
      </c>
      <c r="H127" s="16">
        <v>32.901000000000003</v>
      </c>
      <c r="I127" s="16">
        <v>32.311</v>
      </c>
      <c r="J127" s="16">
        <v>0.94</v>
      </c>
      <c r="K127" s="16">
        <v>-0.06</v>
      </c>
      <c r="L127" s="16">
        <v>1.04</v>
      </c>
      <c r="M127" s="16">
        <v>0.64</v>
      </c>
      <c r="N127" s="16">
        <v>0.36</v>
      </c>
      <c r="O127" s="18">
        <v>0.78</v>
      </c>
      <c r="P127" s="16">
        <v>-0.24</v>
      </c>
      <c r="Q127" s="16">
        <v>-0.56000000000000005</v>
      </c>
      <c r="R127" s="18">
        <v>1.47</v>
      </c>
      <c r="S127"/>
    </row>
    <row r="128" spans="1:19" x14ac:dyDescent="0.2">
      <c r="A128" s="16" t="s">
        <v>11</v>
      </c>
      <c r="B128" s="16">
        <v>27.693999999999999</v>
      </c>
      <c r="C128" s="16">
        <v>27.646000000000001</v>
      </c>
      <c r="D128" s="16">
        <v>27.507000000000001</v>
      </c>
      <c r="E128" s="1"/>
      <c r="F128" s="16" t="s">
        <v>11</v>
      </c>
      <c r="G128" s="16">
        <v>29.318999999999999</v>
      </c>
      <c r="H128" s="16">
        <v>29.106999999999999</v>
      </c>
      <c r="I128" s="16">
        <v>29.097999999999999</v>
      </c>
      <c r="J128" s="16">
        <v>1.62</v>
      </c>
      <c r="K128" s="16">
        <v>0.63</v>
      </c>
      <c r="L128" s="16">
        <v>0.65</v>
      </c>
      <c r="M128" s="16">
        <v>1.46</v>
      </c>
      <c r="N128" s="16">
        <v>1.19</v>
      </c>
      <c r="O128" s="18">
        <v>0.44</v>
      </c>
      <c r="P128" s="16">
        <v>1.59</v>
      </c>
      <c r="Q128" s="16">
        <v>1.27</v>
      </c>
      <c r="R128" s="18">
        <v>0.41</v>
      </c>
      <c r="S128"/>
    </row>
    <row r="129" spans="1:19" x14ac:dyDescent="0.2">
      <c r="A129" s="16" t="s">
        <v>12</v>
      </c>
      <c r="B129" s="16">
        <v>31.405000000000001</v>
      </c>
      <c r="C129" s="16">
        <v>31.437999999999999</v>
      </c>
      <c r="D129" s="16">
        <v>31.315000000000001</v>
      </c>
      <c r="E129" s="1"/>
      <c r="F129" s="16" t="s">
        <v>12</v>
      </c>
      <c r="G129" s="16">
        <v>31.271000000000001</v>
      </c>
      <c r="H129" s="16">
        <v>31.311</v>
      </c>
      <c r="I129" s="16">
        <v>30.995999999999999</v>
      </c>
      <c r="J129" s="16">
        <v>-0.13</v>
      </c>
      <c r="K129" s="16">
        <v>-1.1299999999999999</v>
      </c>
      <c r="L129" s="16">
        <v>2.19</v>
      </c>
      <c r="M129" s="16">
        <v>-0.13</v>
      </c>
      <c r="N129" s="16">
        <v>-0.4</v>
      </c>
      <c r="O129" s="18">
        <v>1.32</v>
      </c>
      <c r="P129" s="16">
        <v>-0.32</v>
      </c>
      <c r="Q129" s="16">
        <v>-0.64</v>
      </c>
      <c r="R129" s="18">
        <v>1.56</v>
      </c>
      <c r="S129"/>
    </row>
    <row r="130" spans="1:19" x14ac:dyDescent="0.2">
      <c r="A130" s="16" t="s">
        <v>13</v>
      </c>
      <c r="B130" s="16">
        <v>31.513999999999999</v>
      </c>
      <c r="C130" s="16">
        <v>31.443000000000001</v>
      </c>
      <c r="D130" s="16">
        <v>31.236999999999998</v>
      </c>
      <c r="E130" s="1"/>
      <c r="F130" s="16" t="s">
        <v>13</v>
      </c>
      <c r="G130" s="16">
        <v>31.379000000000001</v>
      </c>
      <c r="H130" s="16">
        <v>31.521999999999998</v>
      </c>
      <c r="I130" s="16">
        <v>31.31</v>
      </c>
      <c r="J130" s="16">
        <v>-0.13</v>
      </c>
      <c r="K130" s="16">
        <v>-1.1299999999999999</v>
      </c>
      <c r="L130" s="16">
        <v>2.19</v>
      </c>
      <c r="M130" s="16">
        <v>0.08</v>
      </c>
      <c r="N130" s="16">
        <v>-0.19</v>
      </c>
      <c r="O130" s="18">
        <v>1.1399999999999999</v>
      </c>
      <c r="P130" s="16">
        <v>7.0000000000000007E-2</v>
      </c>
      <c r="Q130" s="16">
        <v>-0.25</v>
      </c>
      <c r="R130" s="18">
        <v>1.19</v>
      </c>
      <c r="S130"/>
    </row>
    <row r="131" spans="1:19" x14ac:dyDescent="0.2">
      <c r="A131" s="16" t="s">
        <v>14</v>
      </c>
      <c r="B131" s="16">
        <v>30.690999999999999</v>
      </c>
      <c r="C131" s="16">
        <v>30.571999999999999</v>
      </c>
      <c r="D131" s="16">
        <v>30.806000000000001</v>
      </c>
      <c r="E131" s="1"/>
      <c r="F131" s="16" t="s">
        <v>14</v>
      </c>
      <c r="G131" s="16">
        <v>31.555</v>
      </c>
      <c r="H131" s="16">
        <v>31.564</v>
      </c>
      <c r="I131" s="16">
        <v>31.51</v>
      </c>
      <c r="J131" s="16">
        <v>0.86</v>
      </c>
      <c r="K131" s="16">
        <v>0</v>
      </c>
      <c r="L131" s="16">
        <v>1</v>
      </c>
      <c r="M131" s="16">
        <v>0.99</v>
      </c>
      <c r="N131" s="16">
        <v>0</v>
      </c>
      <c r="O131" s="18">
        <v>1</v>
      </c>
      <c r="P131" s="16">
        <v>0.7</v>
      </c>
      <c r="Q131" s="16">
        <v>0</v>
      </c>
      <c r="R131" s="18">
        <v>1</v>
      </c>
      <c r="S131"/>
    </row>
    <row r="132" spans="1:19" x14ac:dyDescent="0.2">
      <c r="A132" s="16" t="s">
        <v>15</v>
      </c>
      <c r="B132" s="16">
        <v>29.256</v>
      </c>
      <c r="C132" s="16">
        <v>29.056999999999999</v>
      </c>
      <c r="D132" s="16">
        <v>29.047000000000001</v>
      </c>
      <c r="E132" s="1"/>
      <c r="F132" s="16" t="s">
        <v>15</v>
      </c>
      <c r="G132" s="16">
        <v>33.978000000000002</v>
      </c>
      <c r="H132" s="16">
        <v>34.204000000000001</v>
      </c>
      <c r="I132" s="16">
        <v>34.055999999999997</v>
      </c>
      <c r="J132" s="16">
        <v>4.72</v>
      </c>
      <c r="K132" s="16">
        <v>3.86</v>
      </c>
      <c r="L132" s="16">
        <v>7.0000000000000007E-2</v>
      </c>
      <c r="M132" s="16">
        <v>5.15</v>
      </c>
      <c r="N132" s="16">
        <v>4.16</v>
      </c>
      <c r="O132" s="18">
        <v>0.06</v>
      </c>
      <c r="P132" s="16">
        <v>5.01</v>
      </c>
      <c r="Q132" s="16">
        <v>4.3</v>
      </c>
      <c r="R132" s="18">
        <v>0.05</v>
      </c>
      <c r="S132"/>
    </row>
    <row r="133" spans="1:19" x14ac:dyDescent="0.2">
      <c r="A133" s="16" t="s">
        <v>16</v>
      </c>
      <c r="B133" s="16">
        <v>29.300999999999998</v>
      </c>
      <c r="C133" s="16">
        <v>29.33</v>
      </c>
      <c r="D133" s="16">
        <v>29.428999999999998</v>
      </c>
      <c r="E133" s="1"/>
      <c r="F133" s="16" t="s">
        <v>16</v>
      </c>
      <c r="G133" s="16">
        <v>29.972000000000001</v>
      </c>
      <c r="H133" s="16">
        <v>29.907</v>
      </c>
      <c r="I133" s="16">
        <v>29.927</v>
      </c>
      <c r="J133" s="16">
        <v>0.67</v>
      </c>
      <c r="K133" s="16">
        <v>-0.19</v>
      </c>
      <c r="L133" s="16">
        <v>1.1399999999999999</v>
      </c>
      <c r="M133" s="16">
        <v>0.57999999999999996</v>
      </c>
      <c r="N133" s="16">
        <v>-0.42</v>
      </c>
      <c r="O133" s="18">
        <v>1.33</v>
      </c>
      <c r="P133" s="16">
        <v>0.5</v>
      </c>
      <c r="Q133" s="16">
        <v>-0.21</v>
      </c>
      <c r="R133" s="18">
        <v>1.1499999999999999</v>
      </c>
      <c r="S133"/>
    </row>
    <row r="134" spans="1:19" x14ac:dyDescent="0.2">
      <c r="A134" s="16" t="s">
        <v>17</v>
      </c>
      <c r="B134" s="16">
        <v>29.448</v>
      </c>
      <c r="C134" s="16">
        <v>29.347000000000001</v>
      </c>
      <c r="D134" s="16">
        <v>29.407</v>
      </c>
      <c r="E134" s="1"/>
      <c r="F134" s="16" t="s">
        <v>17</v>
      </c>
      <c r="G134" s="16">
        <v>30.524000000000001</v>
      </c>
      <c r="H134" s="16">
        <v>30.506</v>
      </c>
      <c r="I134" s="16">
        <v>30.263000000000002</v>
      </c>
      <c r="J134" s="16">
        <v>1.08</v>
      </c>
      <c r="K134" s="16">
        <v>0.21</v>
      </c>
      <c r="L134" s="16">
        <v>0.86</v>
      </c>
      <c r="M134" s="16">
        <v>1.1599999999999999</v>
      </c>
      <c r="N134" s="16">
        <v>0.17</v>
      </c>
      <c r="O134" s="18">
        <v>0.89</v>
      </c>
      <c r="P134" s="16">
        <v>0.86</v>
      </c>
      <c r="Q134" s="16">
        <v>0.15</v>
      </c>
      <c r="R134" s="18">
        <v>0.9</v>
      </c>
      <c r="S134"/>
    </row>
    <row r="135" spans="1:19" x14ac:dyDescent="0.2">
      <c r="A135" s="16" t="s">
        <v>18</v>
      </c>
      <c r="B135" s="16">
        <v>30.126000000000001</v>
      </c>
      <c r="C135" s="16">
        <v>29.963999999999999</v>
      </c>
      <c r="D135" s="16">
        <v>30.184000000000001</v>
      </c>
      <c r="E135" s="1"/>
      <c r="F135" s="16" t="s">
        <v>18</v>
      </c>
      <c r="G135" s="16">
        <v>35.686999999999998</v>
      </c>
      <c r="H135" s="16">
        <v>34.914000000000001</v>
      </c>
      <c r="I135" s="16">
        <v>34.527999999999999</v>
      </c>
      <c r="J135" s="16">
        <v>5.56</v>
      </c>
      <c r="K135" s="16">
        <v>4.7</v>
      </c>
      <c r="L135" s="16">
        <v>0.04</v>
      </c>
      <c r="M135" s="16">
        <v>4.95</v>
      </c>
      <c r="N135" s="16">
        <v>3.96</v>
      </c>
      <c r="O135" s="18">
        <v>0.06</v>
      </c>
      <c r="P135" s="16">
        <v>4.34</v>
      </c>
      <c r="Q135" s="16">
        <v>3.64</v>
      </c>
      <c r="R135" s="18">
        <v>0.08</v>
      </c>
      <c r="S135"/>
    </row>
    <row r="136" spans="1:19" x14ac:dyDescent="0.2">
      <c r="A136" s="16" t="s">
        <v>19</v>
      </c>
      <c r="B136" s="16">
        <v>29.962</v>
      </c>
      <c r="C136" s="16">
        <v>29.856999999999999</v>
      </c>
      <c r="D136" s="16">
        <v>29.879000000000001</v>
      </c>
      <c r="E136" s="1"/>
      <c r="F136" s="16" t="s">
        <v>19</v>
      </c>
      <c r="G136" s="16">
        <v>34.972000000000001</v>
      </c>
      <c r="H136" s="16">
        <v>35.377000000000002</v>
      </c>
      <c r="I136" s="16">
        <v>36.026000000000003</v>
      </c>
      <c r="J136" s="16">
        <v>5.01</v>
      </c>
      <c r="K136" s="16">
        <v>4.1500000000000004</v>
      </c>
      <c r="L136" s="16">
        <v>0.06</v>
      </c>
      <c r="M136" s="16">
        <v>5.52</v>
      </c>
      <c r="N136" s="16">
        <v>4.53</v>
      </c>
      <c r="O136" s="18">
        <v>0.04</v>
      </c>
      <c r="P136" s="16">
        <v>6.15</v>
      </c>
      <c r="Q136" s="16">
        <v>5.44</v>
      </c>
      <c r="R136" s="18">
        <v>0.02</v>
      </c>
      <c r="S136"/>
    </row>
    <row r="137" spans="1:19" x14ac:dyDescent="0.2">
      <c r="A137" s="20"/>
      <c r="B137" s="20"/>
      <c r="C137" s="20"/>
      <c r="D137" s="20"/>
      <c r="E137" s="1"/>
      <c r="F137" s="1"/>
      <c r="G137" s="20"/>
      <c r="H137" s="20"/>
      <c r="I137" s="20"/>
      <c r="J137" s="20"/>
      <c r="K137" s="20"/>
      <c r="L137" s="20"/>
      <c r="M137" s="20"/>
      <c r="N137" s="20"/>
      <c r="O137" s="20"/>
      <c r="P137" s="21"/>
      <c r="Q137" s="20"/>
      <c r="R137" s="20"/>
      <c r="S137" s="21"/>
    </row>
    <row r="138" spans="1:19" x14ac:dyDescent="0.2">
      <c r="A138" s="20"/>
      <c r="B138" s="20"/>
      <c r="C138" s="20"/>
      <c r="D138" s="20"/>
      <c r="E138" s="1"/>
      <c r="F138" s="1"/>
      <c r="G138" s="20"/>
      <c r="I138" s="24"/>
      <c r="J138" s="20"/>
      <c r="K138" s="20"/>
      <c r="L138" s="20"/>
      <c r="M138" s="20"/>
      <c r="N138" s="20"/>
      <c r="O138" s="20"/>
      <c r="P138" s="21"/>
      <c r="Q138" s="20"/>
      <c r="R138" s="20"/>
      <c r="S138" s="21"/>
    </row>
    <row r="139" spans="1:19" x14ac:dyDescent="0.2">
      <c r="A139" s="37" t="s">
        <v>25</v>
      </c>
      <c r="B139" s="37"/>
      <c r="C139" s="37"/>
      <c r="D139" s="37"/>
      <c r="E139" s="37"/>
    </row>
    <row r="140" spans="1:19" x14ac:dyDescent="0.2">
      <c r="A140" s="22"/>
      <c r="B140" s="22" t="s">
        <v>54</v>
      </c>
      <c r="C140" s="22" t="s">
        <v>53</v>
      </c>
      <c r="D140" s="22" t="s">
        <v>52</v>
      </c>
      <c r="E140" s="28" t="s">
        <v>51</v>
      </c>
      <c r="P140"/>
      <c r="S140"/>
    </row>
    <row r="141" spans="1:19" x14ac:dyDescent="0.2">
      <c r="A141" s="22" t="s">
        <v>8</v>
      </c>
      <c r="B141" s="23">
        <v>0.90080113799999995</v>
      </c>
      <c r="C141" s="23">
        <v>3.3666548930000002</v>
      </c>
      <c r="D141" s="23">
        <v>2.9524486699999999</v>
      </c>
      <c r="E141" s="23">
        <v>20.548082780000001</v>
      </c>
      <c r="P141"/>
      <c r="S141"/>
    </row>
    <row r="142" spans="1:19" x14ac:dyDescent="0.2">
      <c r="A142" s="22" t="s">
        <v>9</v>
      </c>
      <c r="B142" s="23">
        <v>0.62009568500000001</v>
      </c>
      <c r="C142" s="23">
        <v>5.3550300660000003</v>
      </c>
      <c r="D142" s="23">
        <v>0</v>
      </c>
      <c r="E142" s="23">
        <v>20.548082780000001</v>
      </c>
      <c r="P142"/>
      <c r="S142"/>
    </row>
    <row r="143" spans="1:19" x14ac:dyDescent="0.2">
      <c r="A143" s="22" t="s">
        <v>10</v>
      </c>
      <c r="B143" s="23">
        <v>0.293511358</v>
      </c>
      <c r="C143" s="23">
        <v>4.4107660659999999</v>
      </c>
      <c r="D143" s="23">
        <v>3.51793099</v>
      </c>
      <c r="E143" s="23">
        <v>0</v>
      </c>
      <c r="P143"/>
      <c r="S143"/>
    </row>
    <row r="144" spans="1:19" x14ac:dyDescent="0.2">
      <c r="A144" s="22" t="s">
        <v>11</v>
      </c>
      <c r="B144" s="23">
        <v>0.80822252699999997</v>
      </c>
      <c r="C144" s="23">
        <v>2.965287891</v>
      </c>
      <c r="D144" s="23">
        <v>3.3301758920000002</v>
      </c>
      <c r="E144" s="23">
        <v>16.261794460000001</v>
      </c>
      <c r="P144"/>
      <c r="S144"/>
    </row>
    <row r="145" spans="1:19" x14ac:dyDescent="0.2">
      <c r="A145" s="22" t="s">
        <v>12</v>
      </c>
      <c r="B145" s="23">
        <v>0.36066321899999998</v>
      </c>
      <c r="C145" s="23">
        <v>5.8653415420000004</v>
      </c>
      <c r="D145" s="23">
        <v>0</v>
      </c>
      <c r="E145" s="23">
        <v>13.19446312</v>
      </c>
      <c r="P145"/>
      <c r="S145"/>
    </row>
    <row r="146" spans="1:19" x14ac:dyDescent="0.2">
      <c r="A146" s="22" t="s">
        <v>13</v>
      </c>
      <c r="B146" s="23">
        <v>0</v>
      </c>
      <c r="C146" s="23">
        <v>3.479449067</v>
      </c>
      <c r="D146" s="23">
        <v>0</v>
      </c>
      <c r="E146" s="23">
        <v>0</v>
      </c>
      <c r="P146"/>
      <c r="S146"/>
    </row>
    <row r="147" spans="1:19" x14ac:dyDescent="0.2">
      <c r="A147" s="22" t="s">
        <v>14</v>
      </c>
      <c r="B147" s="23">
        <v>1.2338129760000001</v>
      </c>
      <c r="C147" s="23">
        <v>3.5355590349999999</v>
      </c>
      <c r="D147" s="23">
        <v>2.9524486699999999</v>
      </c>
      <c r="E147" s="23">
        <v>0</v>
      </c>
      <c r="P147"/>
      <c r="S147"/>
    </row>
    <row r="148" spans="1:19" x14ac:dyDescent="0.2">
      <c r="A148" s="22" t="s">
        <v>15</v>
      </c>
      <c r="B148" s="23">
        <v>0</v>
      </c>
      <c r="C148" s="23">
        <v>3.5914838250000001</v>
      </c>
      <c r="D148" s="23">
        <v>0</v>
      </c>
      <c r="E148" s="23">
        <v>17.98832479</v>
      </c>
      <c r="P148"/>
      <c r="S148"/>
    </row>
    <row r="149" spans="1:19" x14ac:dyDescent="0.2">
      <c r="A149" s="22" t="s">
        <v>16</v>
      </c>
      <c r="B149" s="23">
        <v>0.74598920199999996</v>
      </c>
      <c r="C149" s="23">
        <v>3.6472278629999999</v>
      </c>
      <c r="D149" s="23">
        <v>2.3794570359999998</v>
      </c>
      <c r="E149" s="23">
        <v>15.391776139999999</v>
      </c>
      <c r="P149"/>
      <c r="S149"/>
    </row>
    <row r="150" spans="1:19" x14ac:dyDescent="0.2">
      <c r="A150" s="22" t="s">
        <v>17</v>
      </c>
      <c r="B150" s="23">
        <v>0.80822252699999997</v>
      </c>
      <c r="C150" s="23">
        <v>1.4745312939999999</v>
      </c>
      <c r="D150" s="23">
        <v>3.3301758920000002</v>
      </c>
      <c r="E150" s="23">
        <v>22.657094870000002</v>
      </c>
      <c r="P150"/>
      <c r="S150"/>
    </row>
    <row r="151" spans="1:19" x14ac:dyDescent="0.2">
      <c r="A151" s="22" t="s">
        <v>18</v>
      </c>
      <c r="B151" s="23">
        <v>0.99255283500000002</v>
      </c>
      <c r="C151" s="23">
        <v>5.0963113519999999</v>
      </c>
      <c r="D151" s="23">
        <v>4.0772746489999996</v>
      </c>
      <c r="E151" s="23">
        <v>29.69413423</v>
      </c>
      <c r="P151"/>
      <c r="S151"/>
    </row>
    <row r="152" spans="1:19" x14ac:dyDescent="0.2">
      <c r="A152" s="22" t="s">
        <v>19</v>
      </c>
      <c r="B152" s="23">
        <v>0.42672722000000002</v>
      </c>
      <c r="C152" s="23">
        <v>5.1482587219999996</v>
      </c>
      <c r="D152" s="23">
        <v>0</v>
      </c>
      <c r="E152" s="23">
        <v>14.95494774</v>
      </c>
      <c r="P152"/>
      <c r="S152"/>
    </row>
    <row r="155" spans="1:19" x14ac:dyDescent="0.2">
      <c r="A155" s="38" t="s">
        <v>50</v>
      </c>
      <c r="B155" s="38"/>
      <c r="C155" s="38"/>
      <c r="D155" s="38"/>
      <c r="E155" s="38"/>
      <c r="F155" s="38"/>
      <c r="G155" s="38"/>
      <c r="H155" s="38"/>
    </row>
    <row r="156" spans="1:19" x14ac:dyDescent="0.2">
      <c r="A156" s="27" t="s">
        <v>31</v>
      </c>
      <c r="B156" s="27" t="s">
        <v>32</v>
      </c>
      <c r="C156" s="27" t="s">
        <v>33</v>
      </c>
      <c r="D156" s="27" t="s">
        <v>34</v>
      </c>
      <c r="E156" s="27" t="s">
        <v>35</v>
      </c>
      <c r="F156" s="27" t="s">
        <v>36</v>
      </c>
      <c r="G156" s="27" t="s">
        <v>37</v>
      </c>
      <c r="H156" s="27" t="s">
        <v>38</v>
      </c>
    </row>
    <row r="157" spans="1:19" x14ac:dyDescent="0.2">
      <c r="A157" s="3" t="s">
        <v>39</v>
      </c>
      <c r="B157" s="3">
        <v>517.4</v>
      </c>
      <c r="C157" s="3">
        <v>2.11</v>
      </c>
      <c r="D157" s="3">
        <v>1.93</v>
      </c>
      <c r="E157" s="3">
        <v>5</v>
      </c>
      <c r="F157" s="3">
        <v>50</v>
      </c>
      <c r="G157" s="3">
        <v>0.48</v>
      </c>
      <c r="H157" s="3">
        <v>49.52</v>
      </c>
    </row>
    <row r="158" spans="1:19" x14ac:dyDescent="0.2">
      <c r="A158" s="3" t="s">
        <v>40</v>
      </c>
      <c r="B158" s="3">
        <v>471.7</v>
      </c>
      <c r="C158" s="3">
        <v>2.06</v>
      </c>
      <c r="D158" s="3">
        <v>1.57</v>
      </c>
      <c r="E158" s="3">
        <v>5</v>
      </c>
      <c r="F158" s="3">
        <v>50</v>
      </c>
      <c r="G158" s="3">
        <v>0.53</v>
      </c>
      <c r="H158" s="3">
        <v>49.47</v>
      </c>
    </row>
    <row r="159" spans="1:19" x14ac:dyDescent="0.2">
      <c r="A159" s="3" t="s">
        <v>41</v>
      </c>
      <c r="B159" s="3">
        <v>386.8</v>
      </c>
      <c r="C159" s="3">
        <v>2.0699999999999998</v>
      </c>
      <c r="D159" s="3">
        <v>2.02</v>
      </c>
      <c r="E159" s="3">
        <v>5</v>
      </c>
      <c r="F159" s="3">
        <v>50</v>
      </c>
      <c r="G159" s="3">
        <v>0.65</v>
      </c>
      <c r="H159" s="3">
        <v>49.35</v>
      </c>
    </row>
    <row r="160" spans="1:19" x14ac:dyDescent="0.2">
      <c r="A160" s="3" t="s">
        <v>42</v>
      </c>
      <c r="B160" s="3">
        <v>160.69999999999999</v>
      </c>
      <c r="C160" s="3">
        <v>2.02</v>
      </c>
      <c r="D160" s="3">
        <v>1.88</v>
      </c>
      <c r="E160" s="3">
        <v>5</v>
      </c>
      <c r="F160" s="3">
        <v>50</v>
      </c>
      <c r="G160" s="3">
        <v>1.56</v>
      </c>
      <c r="H160" s="3">
        <v>48.44</v>
      </c>
    </row>
    <row r="161" spans="1:12" x14ac:dyDescent="0.2">
      <c r="A161" s="3" t="s">
        <v>12</v>
      </c>
      <c r="B161" s="3">
        <v>495.8</v>
      </c>
      <c r="C161" s="3">
        <v>2.06</v>
      </c>
      <c r="D161" s="3">
        <v>2</v>
      </c>
      <c r="E161" s="3">
        <v>5</v>
      </c>
      <c r="F161" s="3">
        <v>50</v>
      </c>
      <c r="G161" s="3">
        <v>0.5</v>
      </c>
      <c r="H161" s="3">
        <v>49.5</v>
      </c>
    </row>
    <row r="162" spans="1:12" x14ac:dyDescent="0.2">
      <c r="A162" s="3" t="s">
        <v>43</v>
      </c>
      <c r="B162" s="3">
        <v>578.6</v>
      </c>
      <c r="C162" s="3">
        <v>2.1</v>
      </c>
      <c r="D162" s="3">
        <v>2.15</v>
      </c>
      <c r="E162" s="3">
        <v>5</v>
      </c>
      <c r="F162" s="3">
        <v>50</v>
      </c>
      <c r="G162" s="3">
        <v>0.43</v>
      </c>
      <c r="H162" s="3">
        <v>49.57</v>
      </c>
    </row>
    <row r="163" spans="1:12" x14ac:dyDescent="0.2">
      <c r="A163" s="3" t="s">
        <v>44</v>
      </c>
      <c r="B163" s="3">
        <v>516.5</v>
      </c>
      <c r="C163" s="3">
        <v>2.09</v>
      </c>
      <c r="D163" s="3">
        <v>1.78</v>
      </c>
      <c r="E163" s="3">
        <v>5</v>
      </c>
      <c r="F163" s="3">
        <v>50</v>
      </c>
      <c r="G163" s="3">
        <v>0.48</v>
      </c>
      <c r="H163" s="3">
        <v>49.52</v>
      </c>
    </row>
    <row r="164" spans="1:12" x14ac:dyDescent="0.2">
      <c r="A164" s="3" t="s">
        <v>45</v>
      </c>
      <c r="B164" s="3">
        <v>452.9</v>
      </c>
      <c r="C164" s="3">
        <v>2.0699999999999998</v>
      </c>
      <c r="D164" s="3">
        <v>2.0299999999999998</v>
      </c>
      <c r="E164" s="3">
        <v>5</v>
      </c>
      <c r="F164" s="3">
        <v>50</v>
      </c>
      <c r="G164" s="3">
        <v>0.55000000000000004</v>
      </c>
      <c r="H164" s="3">
        <v>49.45</v>
      </c>
    </row>
    <row r="165" spans="1:12" x14ac:dyDescent="0.2">
      <c r="A165" s="3" t="s">
        <v>46</v>
      </c>
      <c r="B165" s="3">
        <v>217.3</v>
      </c>
      <c r="C165" s="3">
        <v>2.0299999999999998</v>
      </c>
      <c r="D165" s="3">
        <v>2.0699999999999998</v>
      </c>
      <c r="E165" s="3">
        <v>5</v>
      </c>
      <c r="F165" s="3">
        <v>50</v>
      </c>
      <c r="G165" s="3">
        <v>1.1499999999999999</v>
      </c>
      <c r="H165" s="3">
        <v>48.85</v>
      </c>
    </row>
    <row r="166" spans="1:12" x14ac:dyDescent="0.2">
      <c r="A166" s="3" t="s">
        <v>47</v>
      </c>
      <c r="B166" s="3">
        <v>285.3</v>
      </c>
      <c r="C166" s="3">
        <v>2.04</v>
      </c>
      <c r="D166" s="3">
        <v>1.94</v>
      </c>
      <c r="E166" s="3">
        <v>5</v>
      </c>
      <c r="F166" s="3">
        <v>50</v>
      </c>
      <c r="G166" s="3">
        <v>0.88</v>
      </c>
      <c r="H166" s="3">
        <v>49.12</v>
      </c>
    </row>
    <row r="167" spans="1:12" x14ac:dyDescent="0.2">
      <c r="A167" s="3" t="s">
        <v>48</v>
      </c>
      <c r="B167" s="3">
        <v>683.7</v>
      </c>
      <c r="C167" s="3">
        <v>2.08</v>
      </c>
      <c r="D167" s="3">
        <v>2.13</v>
      </c>
      <c r="E167" s="3">
        <v>5</v>
      </c>
      <c r="F167" s="3">
        <v>50</v>
      </c>
      <c r="G167" s="3">
        <v>0.37</v>
      </c>
      <c r="H167" s="3">
        <v>49.63</v>
      </c>
    </row>
    <row r="168" spans="1:12" x14ac:dyDescent="0.2">
      <c r="A168" s="3" t="s">
        <v>49</v>
      </c>
      <c r="B168" s="3">
        <v>350.8</v>
      </c>
      <c r="C168" s="3">
        <v>2.06</v>
      </c>
      <c r="D168" s="3">
        <v>1.85</v>
      </c>
      <c r="E168" s="3">
        <v>5</v>
      </c>
      <c r="F168" s="3">
        <v>50</v>
      </c>
      <c r="G168" s="3">
        <v>0.71</v>
      </c>
      <c r="H168" s="3">
        <v>49.29</v>
      </c>
    </row>
    <row r="171" spans="1:12" x14ac:dyDescent="0.2">
      <c r="A171" s="29" t="s">
        <v>79</v>
      </c>
      <c r="B171" s="30"/>
      <c r="C171" s="30"/>
      <c r="D171" s="30"/>
      <c r="E171" s="30"/>
    </row>
    <row r="172" spans="1:12" x14ac:dyDescent="0.2">
      <c r="A172" s="3" t="s">
        <v>55</v>
      </c>
      <c r="B172" s="3" t="s">
        <v>56</v>
      </c>
      <c r="C172" s="3" t="s">
        <v>57</v>
      </c>
      <c r="D172" s="3"/>
      <c r="E172" s="3"/>
    </row>
    <row r="173" spans="1:12" x14ac:dyDescent="0.2">
      <c r="A173" s="3" t="s">
        <v>58</v>
      </c>
      <c r="B173" s="3" t="s">
        <v>59</v>
      </c>
      <c r="C173" s="3" t="s">
        <v>60</v>
      </c>
      <c r="D173" s="3"/>
      <c r="E173" s="3"/>
      <c r="L173" s="35"/>
    </row>
    <row r="174" spans="1:12" x14ac:dyDescent="0.2">
      <c r="A174" s="3" t="s">
        <v>61</v>
      </c>
      <c r="B174" s="3" t="s">
        <v>62</v>
      </c>
      <c r="C174" s="3" t="s">
        <v>63</v>
      </c>
      <c r="D174" s="3"/>
      <c r="E174" s="3"/>
    </row>
    <row r="175" spans="1:12" x14ac:dyDescent="0.2">
      <c r="A175" s="3" t="s">
        <v>64</v>
      </c>
      <c r="B175" s="3" t="s">
        <v>65</v>
      </c>
      <c r="C175" s="3" t="s">
        <v>66</v>
      </c>
      <c r="D175" s="3"/>
      <c r="E175" s="3"/>
    </row>
    <row r="176" spans="1:12" x14ac:dyDescent="0.2">
      <c r="A176" s="3" t="s">
        <v>67</v>
      </c>
      <c r="B176" s="3" t="s">
        <v>68</v>
      </c>
      <c r="C176" s="3" t="s">
        <v>69</v>
      </c>
      <c r="D176" s="3"/>
      <c r="E176" s="3"/>
    </row>
    <row r="177" spans="1:5" x14ac:dyDescent="0.2">
      <c r="A177" s="3" t="s">
        <v>70</v>
      </c>
      <c r="B177" s="3" t="s">
        <v>71</v>
      </c>
      <c r="C177" s="3" t="s">
        <v>72</v>
      </c>
      <c r="D177" s="3"/>
      <c r="E177" s="3"/>
    </row>
    <row r="178" spans="1:5" x14ac:dyDescent="0.2">
      <c r="A178" s="3" t="s">
        <v>73</v>
      </c>
      <c r="B178" s="3" t="s">
        <v>74</v>
      </c>
      <c r="C178" s="3" t="s">
        <v>75</v>
      </c>
      <c r="D178" s="3"/>
      <c r="E178" s="3"/>
    </row>
    <row r="179" spans="1:5" x14ac:dyDescent="0.2">
      <c r="A179" s="3" t="s">
        <v>76</v>
      </c>
      <c r="B179" s="3" t="s">
        <v>77</v>
      </c>
      <c r="C179" s="3" t="s">
        <v>78</v>
      </c>
      <c r="D179" s="3"/>
      <c r="E179" s="3"/>
    </row>
  </sheetData>
  <mergeCells count="18">
    <mergeCell ref="A171:E171"/>
    <mergeCell ref="G1:Q1"/>
    <mergeCell ref="F105:R105"/>
    <mergeCell ref="F122:R122"/>
    <mergeCell ref="A139:E139"/>
    <mergeCell ref="A155:H155"/>
    <mergeCell ref="G3:S3"/>
    <mergeCell ref="F20:R20"/>
    <mergeCell ref="F37:R37"/>
    <mergeCell ref="F54:R54"/>
    <mergeCell ref="F71:R71"/>
    <mergeCell ref="F88:R88"/>
    <mergeCell ref="A21:D21"/>
    <mergeCell ref="F21:I21"/>
    <mergeCell ref="A38:D38"/>
    <mergeCell ref="F38:I38"/>
    <mergeCell ref="A55:D55"/>
    <mergeCell ref="F55:I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Chanelle Sylvester</dc:creator>
  <cp:lastModifiedBy>Chanelle Sylvester</cp:lastModifiedBy>
  <dcterms:created xsi:type="dcterms:W3CDTF">2024-11-22T07:01:43Z</dcterms:created>
  <dcterms:modified xsi:type="dcterms:W3CDTF">2024-11-22T07:39:10Z</dcterms:modified>
</cp:coreProperties>
</file>