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8190" firstSheet="17" activeTab="19"/>
  </bookViews>
  <sheets>
    <sheet name="acetylcholinesterase screening" sheetId="1" r:id="rId1"/>
    <sheet name="acetylcholinesterase" sheetId="2" r:id="rId2"/>
    <sheet name="butylcholinesterase screening" sheetId="3" r:id="rId3"/>
    <sheet name="elastase" sheetId="4" r:id="rId4"/>
    <sheet name="tyrosinase" sheetId="5" r:id="rId5"/>
    <sheet name="Tyrosinase serial dilution 1 mg" sheetId="6" r:id="rId6"/>
    <sheet name="acetyl" sheetId="7" r:id="rId7"/>
    <sheet name="crude serial dilu elastase" sheetId="8" r:id="rId8"/>
    <sheet name="crude&amp;cpd3 elastase 1mg" sheetId="9" r:id="rId9"/>
    <sheet name="elastase cpd5" sheetId="10" r:id="rId10"/>
    <sheet name="acetylcholinestrase_cpd2356 1m " sheetId="11" r:id="rId11"/>
    <sheet name="234 acetyl" sheetId="12" r:id="rId12"/>
    <sheet name="5&amp;7 acetyl" sheetId="13" r:id="rId13"/>
    <sheet name="Sheet1" sheetId="14" r:id="rId14"/>
    <sheet name="Sheet2" sheetId="15" r:id="rId15"/>
    <sheet name="Sheet3" sheetId="16" r:id="rId16"/>
    <sheet name="Sheet4" sheetId="17" r:id="rId17"/>
    <sheet name="amylase 5&amp;7" sheetId="18" r:id="rId18"/>
    <sheet name="glucosidase cpd2_4_1@1mg" sheetId="19" r:id="rId19"/>
    <sheet name="glucosidase cpd5_7_8@ 1mg@10ul" sheetId="20" r:id="rId20"/>
    <sheet name="Sheet7" sheetId="21" r:id="rId21"/>
  </sheets>
  <calcPr calcId="125725"/>
</workbook>
</file>

<file path=xl/calcChain.xml><?xml version="1.0" encoding="utf-8"?>
<calcChain xmlns="http://schemas.openxmlformats.org/spreadsheetml/2006/main">
  <c r="I26" i="20"/>
  <c r="K26"/>
  <c r="M26"/>
  <c r="O26"/>
  <c r="G26"/>
  <c r="I16"/>
  <c r="K16"/>
  <c r="M16"/>
  <c r="O16"/>
  <c r="G16"/>
  <c r="O25"/>
  <c r="M25"/>
  <c r="K25"/>
  <c r="I25"/>
  <c r="G25"/>
  <c r="G24"/>
  <c r="H24"/>
  <c r="I24"/>
  <c r="J24"/>
  <c r="K24"/>
  <c r="L24"/>
  <c r="M24"/>
  <c r="N24"/>
  <c r="O24"/>
  <c r="F24"/>
  <c r="O15"/>
  <c r="M15"/>
  <c r="K15"/>
  <c r="I15"/>
  <c r="G15"/>
  <c r="I8"/>
  <c r="K8"/>
  <c r="M8"/>
  <c r="O8"/>
  <c r="G8"/>
  <c r="G14"/>
  <c r="H14"/>
  <c r="I14"/>
  <c r="J14"/>
  <c r="K14"/>
  <c r="L14"/>
  <c r="M14"/>
  <c r="N14"/>
  <c r="O14"/>
  <c r="F14"/>
  <c r="E6"/>
  <c r="E7" s="1"/>
  <c r="F6"/>
  <c r="G6"/>
  <c r="G7" s="1"/>
  <c r="H6"/>
  <c r="I6"/>
  <c r="I7" s="1"/>
  <c r="J6"/>
  <c r="K6"/>
  <c r="K7" s="1"/>
  <c r="L6"/>
  <c r="M6"/>
  <c r="M7" s="1"/>
  <c r="N6"/>
  <c r="O6"/>
  <c r="O7" s="1"/>
  <c r="D6"/>
  <c r="H23" i="19"/>
  <c r="J23"/>
  <c r="L23"/>
  <c r="N23"/>
  <c r="F23"/>
  <c r="H16"/>
  <c r="J16"/>
  <c r="L16"/>
  <c r="N16"/>
  <c r="F16"/>
  <c r="I8"/>
  <c r="K8"/>
  <c r="M8"/>
  <c r="O8"/>
  <c r="G8"/>
  <c r="N22"/>
  <c r="L22"/>
  <c r="J22"/>
  <c r="H22"/>
  <c r="F22"/>
  <c r="F21"/>
  <c r="G21"/>
  <c r="H21"/>
  <c r="I21"/>
  <c r="J21"/>
  <c r="K21"/>
  <c r="L21"/>
  <c r="M21"/>
  <c r="N21"/>
  <c r="E21"/>
  <c r="N15"/>
  <c r="L15"/>
  <c r="J15"/>
  <c r="H15"/>
  <c r="F15"/>
  <c r="F14"/>
  <c r="G14"/>
  <c r="H14"/>
  <c r="I14"/>
  <c r="J14"/>
  <c r="K14"/>
  <c r="L14"/>
  <c r="M14"/>
  <c r="N14"/>
  <c r="E14"/>
  <c r="O7"/>
  <c r="M7"/>
  <c r="K7"/>
  <c r="I7"/>
  <c r="G7"/>
  <c r="E7"/>
  <c r="E6"/>
  <c r="F6"/>
  <c r="G6"/>
  <c r="H6"/>
  <c r="I6"/>
  <c r="J6"/>
  <c r="K6"/>
  <c r="L6"/>
  <c r="M6"/>
  <c r="N6"/>
  <c r="O6"/>
  <c r="D6"/>
  <c r="G16" i="18"/>
  <c r="I16"/>
  <c r="K16"/>
  <c r="M16"/>
  <c r="E16"/>
  <c r="I8"/>
  <c r="K8"/>
  <c r="M8"/>
  <c r="O8"/>
  <c r="G8"/>
  <c r="M15"/>
  <c r="K15"/>
  <c r="I15"/>
  <c r="G15"/>
  <c r="E15"/>
  <c r="E14"/>
  <c r="F14"/>
  <c r="G14"/>
  <c r="H14"/>
  <c r="I14"/>
  <c r="J14"/>
  <c r="K14"/>
  <c r="L14"/>
  <c r="M14"/>
  <c r="D14"/>
  <c r="O7"/>
  <c r="M7"/>
  <c r="K7"/>
  <c r="I7"/>
  <c r="G7"/>
  <c r="E7"/>
  <c r="E6"/>
  <c r="F6"/>
  <c r="G6"/>
  <c r="H6"/>
  <c r="I6"/>
  <c r="J6"/>
  <c r="K6"/>
  <c r="L6"/>
  <c r="M6"/>
  <c r="N6"/>
  <c r="O6"/>
  <c r="D6"/>
  <c r="K23" i="17"/>
  <c r="M23"/>
  <c r="I23"/>
  <c r="K15"/>
  <c r="M15"/>
  <c r="O15"/>
  <c r="Q15"/>
  <c r="I15"/>
  <c r="Q14"/>
  <c r="O14"/>
  <c r="M14"/>
  <c r="K14"/>
  <c r="I14"/>
  <c r="I13"/>
  <c r="J13"/>
  <c r="K13"/>
  <c r="L13"/>
  <c r="M13"/>
  <c r="N13"/>
  <c r="O13"/>
  <c r="P13"/>
  <c r="Q13"/>
  <c r="H13"/>
  <c r="K8"/>
  <c r="M8"/>
  <c r="O8"/>
  <c r="Q8"/>
  <c r="S8"/>
  <c r="U8"/>
  <c r="I8"/>
  <c r="I21"/>
  <c r="I22" s="1"/>
  <c r="J21"/>
  <c r="K21"/>
  <c r="K22" s="1"/>
  <c r="L21"/>
  <c r="M21"/>
  <c r="M22" s="1"/>
  <c r="H21"/>
  <c r="U7"/>
  <c r="S7"/>
  <c r="Q7"/>
  <c r="O7"/>
  <c r="M7"/>
  <c r="K7"/>
  <c r="I7"/>
  <c r="G7"/>
  <c r="G6"/>
  <c r="H6"/>
  <c r="I6"/>
  <c r="J6"/>
  <c r="K6"/>
  <c r="L6"/>
  <c r="M6"/>
  <c r="N6"/>
  <c r="O6"/>
  <c r="P6"/>
  <c r="Q6"/>
  <c r="R6"/>
  <c r="S6"/>
  <c r="T6"/>
  <c r="U6"/>
  <c r="F6"/>
  <c r="T6" i="16"/>
  <c r="Q6"/>
  <c r="R6"/>
  <c r="S6"/>
  <c r="F6"/>
  <c r="G6"/>
  <c r="H6"/>
  <c r="I6"/>
  <c r="J6"/>
  <c r="K6"/>
  <c r="L6"/>
  <c r="M6"/>
  <c r="N6"/>
  <c r="O6"/>
  <c r="P6"/>
  <c r="E6"/>
  <c r="K18" i="15"/>
  <c r="M18"/>
  <c r="O18"/>
  <c r="Q18"/>
  <c r="I18"/>
  <c r="Q17"/>
  <c r="O17"/>
  <c r="M17"/>
  <c r="K17"/>
  <c r="I17"/>
  <c r="G17"/>
  <c r="G16"/>
  <c r="H16"/>
  <c r="I16"/>
  <c r="J16"/>
  <c r="K16"/>
  <c r="L16"/>
  <c r="M16"/>
  <c r="N16"/>
  <c r="O16"/>
  <c r="P16"/>
  <c r="Q16"/>
  <c r="F16"/>
  <c r="R7"/>
  <c r="S8" s="1"/>
  <c r="S9" s="1"/>
  <c r="S7"/>
  <c r="K9"/>
  <c r="O9"/>
  <c r="I9"/>
  <c r="O8"/>
  <c r="K8"/>
  <c r="I8"/>
  <c r="G8"/>
  <c r="G7"/>
  <c r="H7"/>
  <c r="I7"/>
  <c r="J7"/>
  <c r="K7"/>
  <c r="L7"/>
  <c r="M7"/>
  <c r="M8" s="1"/>
  <c r="M9" s="1"/>
  <c r="N7"/>
  <c r="O7"/>
  <c r="P7"/>
  <c r="Q7"/>
  <c r="Q8" s="1"/>
  <c r="Q9" s="1"/>
  <c r="F7"/>
  <c r="K9" i="14"/>
  <c r="M9"/>
  <c r="O9"/>
  <c r="Q9"/>
  <c r="I9"/>
  <c r="Q8"/>
  <c r="O8"/>
  <c r="M8"/>
  <c r="K8"/>
  <c r="I8"/>
  <c r="G8"/>
  <c r="H7"/>
  <c r="I7"/>
  <c r="J7"/>
  <c r="K7"/>
  <c r="L7"/>
  <c r="M7"/>
  <c r="N7"/>
  <c r="O7"/>
  <c r="P7"/>
  <c r="Q7"/>
  <c r="G7"/>
  <c r="F6"/>
  <c r="M6" i="13"/>
  <c r="O6"/>
  <c r="Q6"/>
  <c r="S6"/>
  <c r="U6"/>
  <c r="W6"/>
  <c r="E6"/>
  <c r="W5"/>
  <c r="U5"/>
  <c r="S5"/>
  <c r="Q5"/>
  <c r="O5"/>
  <c r="E5"/>
  <c r="C5"/>
  <c r="N4"/>
  <c r="O4"/>
  <c r="P4"/>
  <c r="Q4"/>
  <c r="R4"/>
  <c r="S4"/>
  <c r="T4"/>
  <c r="U4"/>
  <c r="V4"/>
  <c r="W4"/>
  <c r="C4"/>
  <c r="D4"/>
  <c r="E4"/>
  <c r="F4"/>
  <c r="G5" s="1"/>
  <c r="G6" s="1"/>
  <c r="G4"/>
  <c r="H4"/>
  <c r="I5" s="1"/>
  <c r="I6" s="1"/>
  <c r="I4"/>
  <c r="J4"/>
  <c r="K5" s="1"/>
  <c r="K6" s="1"/>
  <c r="K4"/>
  <c r="L4"/>
  <c r="M4"/>
  <c r="B4"/>
  <c r="E14" i="12"/>
  <c r="G14"/>
  <c r="I14"/>
  <c r="K14"/>
  <c r="M14"/>
  <c r="O14"/>
  <c r="Q14"/>
  <c r="R14"/>
  <c r="S14"/>
  <c r="T14"/>
  <c r="U14"/>
  <c r="C14"/>
  <c r="G6"/>
  <c r="I6"/>
  <c r="K6"/>
  <c r="M6"/>
  <c r="E6"/>
  <c r="U13"/>
  <c r="S13"/>
  <c r="Q13"/>
  <c r="O13"/>
  <c r="M13"/>
  <c r="K13"/>
  <c r="I13"/>
  <c r="G13"/>
  <c r="E13"/>
  <c r="C13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B12"/>
  <c r="M5"/>
  <c r="K5"/>
  <c r="I5"/>
  <c r="G5"/>
  <c r="E5"/>
  <c r="C5"/>
  <c r="C4"/>
  <c r="D4"/>
  <c r="E4"/>
  <c r="F4"/>
  <c r="G4"/>
  <c r="H4"/>
  <c r="I4"/>
  <c r="J4"/>
  <c r="K4"/>
  <c r="L4"/>
  <c r="M4"/>
  <c r="B4"/>
  <c r="AI9" i="11"/>
  <c r="AC9"/>
  <c r="AE9"/>
  <c r="AG9"/>
  <c r="O9"/>
  <c r="Q9"/>
  <c r="S9"/>
  <c r="U9"/>
  <c r="W9"/>
  <c r="Y9"/>
  <c r="AA9"/>
  <c r="I9"/>
  <c r="K9"/>
  <c r="M9"/>
  <c r="G9"/>
  <c r="AI8"/>
  <c r="AG8"/>
  <c r="AE8"/>
  <c r="AC8"/>
  <c r="AA8"/>
  <c r="Y8"/>
  <c r="W8"/>
  <c r="U8"/>
  <c r="S8"/>
  <c r="Q8"/>
  <c r="O8"/>
  <c r="M8"/>
  <c r="K8"/>
  <c r="I8"/>
  <c r="G8"/>
  <c r="E8"/>
  <c r="AI7"/>
  <c r="V7"/>
  <c r="W7"/>
  <c r="X7"/>
  <c r="Y7"/>
  <c r="Z7"/>
  <c r="AA7"/>
  <c r="AB7"/>
  <c r="AC7"/>
  <c r="AD7"/>
  <c r="AE7"/>
  <c r="AF7"/>
  <c r="AG7"/>
  <c r="AH7"/>
  <c r="Q7"/>
  <c r="R7"/>
  <c r="S7"/>
  <c r="T7"/>
  <c r="U7"/>
  <c r="E7"/>
  <c r="F7"/>
  <c r="G7"/>
  <c r="H7"/>
  <c r="I7"/>
  <c r="J7"/>
  <c r="K7"/>
  <c r="L7"/>
  <c r="M7"/>
  <c r="N7"/>
  <c r="O7"/>
  <c r="P7"/>
  <c r="D7"/>
  <c r="G6" i="10"/>
  <c r="I6"/>
  <c r="K6"/>
  <c r="M6"/>
  <c r="O6"/>
  <c r="Q6"/>
  <c r="E6"/>
  <c r="Q5"/>
  <c r="O5"/>
  <c r="M5"/>
  <c r="K5"/>
  <c r="I5"/>
  <c r="G5"/>
  <c r="E5"/>
  <c r="C5"/>
  <c r="C4"/>
  <c r="D4"/>
  <c r="E4"/>
  <c r="F4"/>
  <c r="G4"/>
  <c r="H4"/>
  <c r="I4"/>
  <c r="J4"/>
  <c r="K4"/>
  <c r="L4"/>
  <c r="M4"/>
  <c r="N4"/>
  <c r="O4"/>
  <c r="P4"/>
  <c r="Q4"/>
  <c r="B4"/>
  <c r="E14" i="9"/>
  <c r="G14"/>
  <c r="I14"/>
  <c r="K14"/>
  <c r="M14"/>
  <c r="O14"/>
  <c r="C14"/>
  <c r="G6"/>
  <c r="I6"/>
  <c r="K6"/>
  <c r="M6"/>
  <c r="E6"/>
  <c r="O13"/>
  <c r="M13"/>
  <c r="K13"/>
  <c r="I13"/>
  <c r="G13"/>
  <c r="E13"/>
  <c r="C13"/>
  <c r="C12"/>
  <c r="D12"/>
  <c r="E12"/>
  <c r="F12"/>
  <c r="G12"/>
  <c r="H12"/>
  <c r="I12"/>
  <c r="J12"/>
  <c r="K12"/>
  <c r="L12"/>
  <c r="M12"/>
  <c r="N12"/>
  <c r="O12"/>
  <c r="B12"/>
  <c r="M5"/>
  <c r="K5"/>
  <c r="I5"/>
  <c r="G5"/>
  <c r="E5"/>
  <c r="C5"/>
  <c r="C4"/>
  <c r="D4"/>
  <c r="E4"/>
  <c r="F4"/>
  <c r="G4"/>
  <c r="H4"/>
  <c r="I4"/>
  <c r="J4"/>
  <c r="K4"/>
  <c r="L4"/>
  <c r="M4"/>
  <c r="B4"/>
  <c r="M12" i="8"/>
  <c r="L12"/>
  <c r="K12"/>
  <c r="J12"/>
  <c r="I12"/>
  <c r="H12"/>
  <c r="G12"/>
  <c r="F12"/>
  <c r="E12"/>
  <c r="D12"/>
  <c r="M4"/>
  <c r="L4"/>
  <c r="K4"/>
  <c r="J4"/>
  <c r="I4"/>
  <c r="H4"/>
  <c r="G4"/>
  <c r="F4"/>
  <c r="E4"/>
  <c r="D4"/>
  <c r="C4"/>
  <c r="B4"/>
  <c r="I14" i="7"/>
  <c r="K14"/>
  <c r="M14"/>
  <c r="G14"/>
  <c r="M13"/>
  <c r="K13"/>
  <c r="I13"/>
  <c r="G13"/>
  <c r="E13"/>
  <c r="E12"/>
  <c r="F12"/>
  <c r="G12"/>
  <c r="H12"/>
  <c r="I12"/>
  <c r="J12"/>
  <c r="K12"/>
  <c r="L12"/>
  <c r="M12"/>
  <c r="N12"/>
  <c r="O12"/>
  <c r="D12"/>
  <c r="F6"/>
  <c r="G6"/>
  <c r="H6"/>
  <c r="I6"/>
  <c r="J6"/>
  <c r="K6"/>
  <c r="L6"/>
  <c r="E6"/>
  <c r="F5"/>
  <c r="G5"/>
  <c r="H5"/>
  <c r="I5"/>
  <c r="J5"/>
  <c r="K5"/>
  <c r="L5"/>
  <c r="E5"/>
  <c r="D5"/>
  <c r="D4"/>
  <c r="E4"/>
  <c r="F4"/>
  <c r="G4"/>
  <c r="H4"/>
  <c r="I4"/>
  <c r="J4"/>
  <c r="K4"/>
  <c r="L4"/>
  <c r="C4"/>
  <c r="H36" i="6"/>
  <c r="J36"/>
  <c r="L36"/>
  <c r="N36"/>
  <c r="F36"/>
  <c r="N35"/>
  <c r="L35"/>
  <c r="J35"/>
  <c r="H35"/>
  <c r="F35"/>
  <c r="D35"/>
  <c r="D34"/>
  <c r="E34"/>
  <c r="F34"/>
  <c r="G34"/>
  <c r="H34"/>
  <c r="I34"/>
  <c r="J34"/>
  <c r="K34"/>
  <c r="L34"/>
  <c r="M34"/>
  <c r="N34"/>
  <c r="C34"/>
  <c r="E26"/>
  <c r="G26"/>
  <c r="I26"/>
  <c r="K26"/>
  <c r="C26"/>
  <c r="K25"/>
  <c r="I25"/>
  <c r="G25"/>
  <c r="E25"/>
  <c r="C25"/>
  <c r="C24"/>
  <c r="D24"/>
  <c r="E24"/>
  <c r="F24"/>
  <c r="G24"/>
  <c r="H24"/>
  <c r="I24"/>
  <c r="J24"/>
  <c r="K24"/>
  <c r="B24"/>
  <c r="F17"/>
  <c r="H17"/>
  <c r="J17"/>
  <c r="L17"/>
  <c r="D17"/>
  <c r="L16"/>
  <c r="H16"/>
  <c r="F16"/>
  <c r="D16"/>
  <c r="D15"/>
  <c r="E15"/>
  <c r="F15"/>
  <c r="G15"/>
  <c r="H15"/>
  <c r="I15"/>
  <c r="J16" s="1"/>
  <c r="J15"/>
  <c r="K15"/>
  <c r="L15"/>
  <c r="C15"/>
  <c r="H7"/>
  <c r="J7"/>
  <c r="L7"/>
  <c r="N7"/>
  <c r="F7"/>
  <c r="N6"/>
  <c r="L6"/>
  <c r="J6"/>
  <c r="H6"/>
  <c r="F6"/>
  <c r="D6"/>
  <c r="D5"/>
  <c r="E5"/>
  <c r="F5"/>
  <c r="G5"/>
  <c r="H5"/>
  <c r="I5"/>
  <c r="J5"/>
  <c r="K5"/>
  <c r="L5"/>
  <c r="M5"/>
  <c r="N5"/>
  <c r="C5"/>
  <c r="H7" i="5"/>
  <c r="L7"/>
  <c r="N7"/>
  <c r="P7"/>
  <c r="R7"/>
  <c r="T7"/>
  <c r="F7"/>
  <c r="T6"/>
  <c r="T5"/>
  <c r="D5"/>
  <c r="D6" s="1"/>
  <c r="E5"/>
  <c r="F5"/>
  <c r="F6" s="1"/>
  <c r="G5"/>
  <c r="H5"/>
  <c r="H6" s="1"/>
  <c r="I5"/>
  <c r="J5"/>
  <c r="J6" s="1"/>
  <c r="J7" s="1"/>
  <c r="K5"/>
  <c r="L5"/>
  <c r="L6" s="1"/>
  <c r="M5"/>
  <c r="N5"/>
  <c r="N6" s="1"/>
  <c r="O5"/>
  <c r="P5"/>
  <c r="P6" s="1"/>
  <c r="Q5"/>
  <c r="R5"/>
  <c r="R6" s="1"/>
  <c r="S5"/>
  <c r="C5"/>
  <c r="R7" i="4"/>
  <c r="T7"/>
  <c r="T6"/>
  <c r="R6"/>
  <c r="T5"/>
  <c r="H7"/>
  <c r="J7"/>
  <c r="L7"/>
  <c r="N7"/>
  <c r="P7"/>
  <c r="F7"/>
  <c r="P6"/>
  <c r="N6"/>
  <c r="L6"/>
  <c r="J6"/>
  <c r="H6"/>
  <c r="F6"/>
  <c r="D6"/>
  <c r="D5"/>
  <c r="E5"/>
  <c r="F5"/>
  <c r="G5"/>
  <c r="H5"/>
  <c r="I5"/>
  <c r="J5"/>
  <c r="K5"/>
  <c r="L5"/>
  <c r="M5"/>
  <c r="N5"/>
  <c r="O5"/>
  <c r="P5"/>
  <c r="Q5"/>
  <c r="R5"/>
  <c r="S5"/>
  <c r="C5"/>
  <c r="H8" i="3"/>
  <c r="J8"/>
  <c r="L8"/>
  <c r="N8"/>
  <c r="P8"/>
  <c r="R8"/>
  <c r="T8"/>
  <c r="F8"/>
  <c r="T7"/>
  <c r="R7"/>
  <c r="P7"/>
  <c r="N7"/>
  <c r="L7"/>
  <c r="J7"/>
  <c r="H7"/>
  <c r="F7"/>
  <c r="D7"/>
  <c r="D6"/>
  <c r="E6"/>
  <c r="F6"/>
  <c r="G6"/>
  <c r="H6"/>
  <c r="I6"/>
  <c r="J6"/>
  <c r="K6"/>
  <c r="L6"/>
  <c r="M6"/>
  <c r="N6"/>
  <c r="O6"/>
  <c r="P6"/>
  <c r="Q6"/>
  <c r="R6"/>
  <c r="S6"/>
  <c r="T6"/>
  <c r="C6"/>
  <c r="F7" i="2"/>
  <c r="H7"/>
  <c r="J7"/>
  <c r="D7"/>
  <c r="J6"/>
  <c r="H6"/>
  <c r="F6"/>
  <c r="D6"/>
  <c r="B6"/>
  <c r="B5"/>
  <c r="C5"/>
  <c r="D5"/>
  <c r="E5"/>
  <c r="F5"/>
  <c r="G5"/>
  <c r="H5"/>
  <c r="I5"/>
  <c r="J5"/>
  <c r="A5"/>
  <c r="E9" i="1"/>
  <c r="G9"/>
  <c r="I9"/>
  <c r="K9"/>
  <c r="M9"/>
  <c r="O9"/>
  <c r="Q9"/>
  <c r="C9"/>
  <c r="Q8"/>
  <c r="O8"/>
  <c r="M8"/>
  <c r="K8"/>
  <c r="I8"/>
  <c r="G8"/>
  <c r="E8"/>
  <c r="C8"/>
  <c r="A8"/>
  <c r="B7"/>
  <c r="C7"/>
  <c r="D7"/>
  <c r="E7"/>
  <c r="F7"/>
  <c r="G7"/>
  <c r="H7"/>
  <c r="I7"/>
  <c r="J7"/>
  <c r="K7"/>
  <c r="L7"/>
  <c r="M7"/>
  <c r="N7"/>
  <c r="O7"/>
  <c r="P7"/>
  <c r="Q7"/>
  <c r="R7"/>
  <c r="A7"/>
  <c r="M5" i="13" l="1"/>
  <c r="C5" i="8"/>
  <c r="E5"/>
  <c r="G5"/>
  <c r="I5"/>
  <c r="K5"/>
  <c r="M5"/>
  <c r="E13"/>
  <c r="G13"/>
  <c r="I13"/>
  <c r="K13"/>
  <c r="M13"/>
  <c r="M14"/>
  <c r="K14"/>
  <c r="I14"/>
  <c r="G14"/>
  <c r="E14"/>
  <c r="M6"/>
  <c r="K6"/>
  <c r="I6"/>
  <c r="G6"/>
  <c r="E6"/>
</calcChain>
</file>

<file path=xl/sharedStrings.xml><?xml version="1.0" encoding="utf-8"?>
<sst xmlns="http://schemas.openxmlformats.org/spreadsheetml/2006/main" count="6" uniqueCount="5">
  <si>
    <t>cpd 3</t>
  </si>
  <si>
    <t>cpd 6</t>
  </si>
  <si>
    <t>crude</t>
  </si>
  <si>
    <t xml:space="preserve">cpd7 </t>
  </si>
  <si>
    <t>compd 3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</si>
</sst>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4:R9"/>
  <sheetViews>
    <sheetView workbookViewId="0">
      <selection activeCell="M9" sqref="M9"/>
    </sheetView>
  </sheetViews>
  <sheetFormatPr defaultRowHeight="15"/>
  <sheetData>
    <row r="4" spans="1:18">
      <c r="A4">
        <v>1.7629999999999999</v>
      </c>
      <c r="B4">
        <v>0.52200000000000002</v>
      </c>
      <c r="C4">
        <v>1.859</v>
      </c>
      <c r="D4">
        <v>0.77300000000000002</v>
      </c>
      <c r="E4">
        <v>3.032</v>
      </c>
      <c r="F4">
        <v>3.1549999999999998</v>
      </c>
      <c r="G4">
        <v>4</v>
      </c>
      <c r="H4">
        <v>4</v>
      </c>
      <c r="I4">
        <v>1.6850000000000001</v>
      </c>
      <c r="J4">
        <v>0.54100000000000004</v>
      </c>
      <c r="K4">
        <v>3.3330000000000002</v>
      </c>
      <c r="L4">
        <v>3.3050000000000002</v>
      </c>
      <c r="M4">
        <v>2.774</v>
      </c>
      <c r="N4">
        <v>2.629</v>
      </c>
      <c r="O4">
        <v>2.629</v>
      </c>
      <c r="P4">
        <v>1.921</v>
      </c>
      <c r="Q4">
        <v>1.8120000000000001</v>
      </c>
      <c r="R4">
        <v>0.64800000000000002</v>
      </c>
    </row>
    <row r="5" spans="1:18">
      <c r="A5">
        <v>1.778</v>
      </c>
      <c r="B5">
        <v>0.50900000000000001</v>
      </c>
      <c r="C5">
        <v>1.7769999999999999</v>
      </c>
      <c r="D5">
        <v>0.78500000000000003</v>
      </c>
      <c r="E5">
        <v>3.1120000000000001</v>
      </c>
      <c r="F5">
        <v>2.9319999999999999</v>
      </c>
      <c r="G5">
        <v>4</v>
      </c>
      <c r="H5">
        <v>4</v>
      </c>
      <c r="I5">
        <v>1.724</v>
      </c>
      <c r="J5">
        <v>0.55200000000000005</v>
      </c>
      <c r="K5">
        <v>3.202</v>
      </c>
      <c r="L5">
        <v>3.2210000000000001</v>
      </c>
      <c r="M5">
        <v>2.9590000000000001</v>
      </c>
      <c r="N5">
        <v>2.63</v>
      </c>
      <c r="O5">
        <v>2.8450000000000002</v>
      </c>
      <c r="P5">
        <v>1.8320000000000001</v>
      </c>
      <c r="Q5">
        <v>1.7949999999999999</v>
      </c>
      <c r="R5">
        <v>0.625</v>
      </c>
    </row>
    <row r="6" spans="1:18">
      <c r="A6">
        <v>1.5449999999999999</v>
      </c>
      <c r="B6">
        <v>0.55300000000000005</v>
      </c>
      <c r="C6">
        <v>1.825</v>
      </c>
      <c r="D6">
        <v>0.76</v>
      </c>
      <c r="E6">
        <v>3.117</v>
      </c>
      <c r="F6">
        <v>2.895</v>
      </c>
      <c r="G6">
        <v>4</v>
      </c>
      <c r="H6">
        <v>4</v>
      </c>
      <c r="I6">
        <v>1.5089999999999999</v>
      </c>
      <c r="J6">
        <v>0.55900000000000005</v>
      </c>
      <c r="K6">
        <v>3.2829999999999999</v>
      </c>
      <c r="L6">
        <v>3.1589999999999998</v>
      </c>
      <c r="M6">
        <v>3.0609999999999999</v>
      </c>
      <c r="N6">
        <v>2.5230000000000001</v>
      </c>
      <c r="O6">
        <v>2.68</v>
      </c>
      <c r="P6">
        <v>1.946</v>
      </c>
      <c r="Q6">
        <v>1.8109999999999999</v>
      </c>
      <c r="R6">
        <v>0.64800000000000002</v>
      </c>
    </row>
    <row r="7" spans="1:18">
      <c r="A7">
        <f>AVERAGE(A4:A6)</f>
        <v>1.6953333333333334</v>
      </c>
      <c r="B7">
        <f t="shared" ref="B7:R7" si="0">AVERAGE(B4:B6)</f>
        <v>0.52800000000000002</v>
      </c>
      <c r="C7">
        <f t="shared" si="0"/>
        <v>1.8203333333333334</v>
      </c>
      <c r="D7">
        <f t="shared" si="0"/>
        <v>0.77266666666666672</v>
      </c>
      <c r="E7">
        <f t="shared" si="0"/>
        <v>3.0869999999999997</v>
      </c>
      <c r="F7">
        <f t="shared" si="0"/>
        <v>2.9939999999999998</v>
      </c>
      <c r="G7">
        <f t="shared" si="0"/>
        <v>4</v>
      </c>
      <c r="H7">
        <f t="shared" si="0"/>
        <v>4</v>
      </c>
      <c r="I7">
        <f t="shared" si="0"/>
        <v>1.6393333333333331</v>
      </c>
      <c r="J7">
        <f t="shared" si="0"/>
        <v>0.55066666666666675</v>
      </c>
      <c r="K7">
        <f t="shared" si="0"/>
        <v>3.2726666666666664</v>
      </c>
      <c r="L7">
        <f t="shared" si="0"/>
        <v>3.2283333333333331</v>
      </c>
      <c r="M7">
        <f t="shared" si="0"/>
        <v>2.9313333333333333</v>
      </c>
      <c r="N7">
        <f t="shared" si="0"/>
        <v>2.5939999999999999</v>
      </c>
      <c r="O7">
        <f t="shared" si="0"/>
        <v>2.718</v>
      </c>
      <c r="P7">
        <f t="shared" si="0"/>
        <v>1.8996666666666666</v>
      </c>
      <c r="Q7">
        <f t="shared" si="0"/>
        <v>1.806</v>
      </c>
      <c r="R7">
        <f t="shared" si="0"/>
        <v>0.64033333333333342</v>
      </c>
    </row>
    <row r="8" spans="1:18">
      <c r="A8">
        <f>A7-B7</f>
        <v>1.1673333333333333</v>
      </c>
      <c r="C8">
        <f>C7-D7</f>
        <v>1.0476666666666667</v>
      </c>
      <c r="E8">
        <f>E7-F7</f>
        <v>9.2999999999999972E-2</v>
      </c>
      <c r="G8">
        <f>G7-H7</f>
        <v>0</v>
      </c>
      <c r="I8">
        <f>I7-J7</f>
        <v>1.0886666666666662</v>
      </c>
      <c r="K8">
        <f>K7-L7</f>
        <v>4.4333333333333336E-2</v>
      </c>
      <c r="M8">
        <f>M7-N7</f>
        <v>0.33733333333333348</v>
      </c>
      <c r="O8">
        <f>O7-P7</f>
        <v>0.81833333333333336</v>
      </c>
      <c r="Q8">
        <f>Q7-R7</f>
        <v>1.1656666666666666</v>
      </c>
    </row>
    <row r="9" spans="1:18">
      <c r="C9">
        <f>(($A$8-C8)/$A$8)*100</f>
        <v>10.251284980011416</v>
      </c>
      <c r="E9" s="1">
        <f t="shared" ref="E9:Q9" si="1">(($A$8-E8)/$A$8)*100</f>
        <v>92.033123929183319</v>
      </c>
      <c r="G9" s="1">
        <f t="shared" si="1"/>
        <v>100</v>
      </c>
      <c r="I9">
        <f t="shared" si="1"/>
        <v>6.7390062821245378</v>
      </c>
      <c r="K9" s="1">
        <f t="shared" si="1"/>
        <v>96.202170188463725</v>
      </c>
      <c r="M9" s="1">
        <f t="shared" si="1"/>
        <v>71.102227298686444</v>
      </c>
      <c r="O9">
        <f t="shared" si="1"/>
        <v>29.897201599086237</v>
      </c>
      <c r="Q9">
        <f t="shared" si="1"/>
        <v>0.14277555682467491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B1:Q6"/>
  <sheetViews>
    <sheetView workbookViewId="0">
      <selection activeCell="G5" sqref="G5"/>
    </sheetView>
  </sheetViews>
  <sheetFormatPr defaultRowHeight="15"/>
  <sheetData>
    <row r="1" spans="2:17">
      <c r="B1">
        <v>6.6000000000000003E-2</v>
      </c>
      <c r="C1">
        <v>0.65500000000000003</v>
      </c>
      <c r="D1">
        <v>9.6000000000000002E-2</v>
      </c>
      <c r="E1">
        <v>0.68700000000000006</v>
      </c>
      <c r="F1">
        <v>0.13200000000000001</v>
      </c>
      <c r="G1">
        <v>0.52700000000000002</v>
      </c>
      <c r="H1">
        <v>0.215</v>
      </c>
      <c r="I1">
        <v>0.73399999999999999</v>
      </c>
      <c r="J1">
        <v>0.39600000000000002</v>
      </c>
      <c r="K1">
        <v>0.90400000000000003</v>
      </c>
      <c r="L1">
        <v>0.82499999999999996</v>
      </c>
      <c r="M1">
        <v>1.2929999999999999</v>
      </c>
      <c r="N1">
        <v>1.5669999999999999</v>
      </c>
      <c r="O1">
        <v>1.9179999999999999</v>
      </c>
      <c r="P1">
        <v>2.8149999999999999</v>
      </c>
      <c r="Q1">
        <v>3.0590000000000002</v>
      </c>
    </row>
    <row r="2" spans="2:17">
      <c r="B2">
        <v>6.3E-2</v>
      </c>
      <c r="C2">
        <v>0.65600000000000003</v>
      </c>
      <c r="D2">
        <v>0.10299999999999999</v>
      </c>
      <c r="E2">
        <v>0.59399999999999997</v>
      </c>
      <c r="F2">
        <v>0.14000000000000001</v>
      </c>
      <c r="G2">
        <v>0.65300000000000002</v>
      </c>
      <c r="H2">
        <v>0.22</v>
      </c>
      <c r="I2">
        <v>0.73699999999999999</v>
      </c>
      <c r="J2">
        <v>0.4</v>
      </c>
      <c r="K2">
        <v>0.89500000000000002</v>
      </c>
      <c r="L2">
        <v>0.80400000000000005</v>
      </c>
      <c r="M2">
        <v>1.2809999999999999</v>
      </c>
      <c r="N2">
        <v>1.4770000000000001</v>
      </c>
      <c r="O2">
        <v>1.8420000000000001</v>
      </c>
      <c r="P2">
        <v>3.0289999999999999</v>
      </c>
      <c r="Q2">
        <v>2.8780000000000001</v>
      </c>
    </row>
    <row r="3" spans="2:17">
      <c r="B3">
        <v>6.0999999999999999E-2</v>
      </c>
      <c r="C3">
        <v>0.58599999999999997</v>
      </c>
      <c r="D3">
        <v>9.8000000000000004E-2</v>
      </c>
      <c r="E3">
        <v>0.53400000000000003</v>
      </c>
      <c r="F3">
        <v>0.13700000000000001</v>
      </c>
      <c r="G3">
        <v>0.68400000000000005</v>
      </c>
      <c r="H3">
        <v>0.218</v>
      </c>
      <c r="I3">
        <v>0.73799999999999999</v>
      </c>
      <c r="J3">
        <v>0.38900000000000001</v>
      </c>
      <c r="K3">
        <v>0.92500000000000004</v>
      </c>
      <c r="L3">
        <v>0.77500000000000002</v>
      </c>
      <c r="M3">
        <v>1.28</v>
      </c>
      <c r="N3">
        <v>1.5289999999999999</v>
      </c>
      <c r="O3">
        <v>1.9790000000000001</v>
      </c>
      <c r="P3">
        <v>2.8559999999999999</v>
      </c>
      <c r="Q3">
        <v>2.8660000000000001</v>
      </c>
    </row>
    <row r="4" spans="2:17">
      <c r="B4">
        <f>AVERAGE(B1:B3)</f>
        <v>6.3333333333333339E-2</v>
      </c>
      <c r="C4">
        <f t="shared" ref="C4:Q4" si="0">AVERAGE(C1:C3)</f>
        <v>0.6323333333333333</v>
      </c>
      <c r="D4">
        <f t="shared" si="0"/>
        <v>9.9000000000000019E-2</v>
      </c>
      <c r="E4">
        <f t="shared" si="0"/>
        <v>0.60500000000000009</v>
      </c>
      <c r="F4">
        <f t="shared" si="0"/>
        <v>0.13633333333333333</v>
      </c>
      <c r="G4">
        <f t="shared" si="0"/>
        <v>0.6213333333333334</v>
      </c>
      <c r="H4">
        <f t="shared" si="0"/>
        <v>0.21766666666666667</v>
      </c>
      <c r="I4">
        <f t="shared" si="0"/>
        <v>0.7363333333333334</v>
      </c>
      <c r="J4">
        <f t="shared" si="0"/>
        <v>0.39500000000000002</v>
      </c>
      <c r="K4">
        <f t="shared" si="0"/>
        <v>0.90800000000000003</v>
      </c>
      <c r="L4">
        <f t="shared" si="0"/>
        <v>0.80133333333333334</v>
      </c>
      <c r="M4">
        <f t="shared" si="0"/>
        <v>1.2846666666666666</v>
      </c>
      <c r="N4">
        <f t="shared" si="0"/>
        <v>1.5243333333333335</v>
      </c>
      <c r="O4">
        <f t="shared" si="0"/>
        <v>1.913</v>
      </c>
      <c r="P4">
        <f t="shared" si="0"/>
        <v>2.9</v>
      </c>
      <c r="Q4">
        <f t="shared" si="0"/>
        <v>2.9343333333333335</v>
      </c>
    </row>
    <row r="5" spans="2:17">
      <c r="C5">
        <f>C4-B4</f>
        <v>0.56899999999999995</v>
      </c>
      <c r="E5">
        <f>E4-D4</f>
        <v>0.50600000000000012</v>
      </c>
      <c r="G5">
        <f>G4-F4</f>
        <v>0.4850000000000001</v>
      </c>
      <c r="I5">
        <f>I4-H4</f>
        <v>0.51866666666666672</v>
      </c>
      <c r="K5">
        <f>K4-J4</f>
        <v>0.51300000000000001</v>
      </c>
      <c r="M5">
        <f>M4-L4</f>
        <v>0.48333333333333328</v>
      </c>
      <c r="O5">
        <f>O4-N4</f>
        <v>0.38866666666666649</v>
      </c>
      <c r="Q5">
        <f>Q4-P4</f>
        <v>3.4333333333333549E-2</v>
      </c>
    </row>
    <row r="6" spans="2:17">
      <c r="E6">
        <f>(($C$5-E5)/$C$5)*100</f>
        <v>11.072056239015788</v>
      </c>
      <c r="G6">
        <f t="shared" ref="G6:Q6" si="1">(($C$5-G5)/$C$5)*100</f>
        <v>14.762741652021067</v>
      </c>
      <c r="I6">
        <f t="shared" si="1"/>
        <v>8.8459285295840484</v>
      </c>
      <c r="K6">
        <f t="shared" si="1"/>
        <v>9.8418277680140491</v>
      </c>
      <c r="M6">
        <f t="shared" si="1"/>
        <v>15.055653192735797</v>
      </c>
      <c r="O6">
        <f t="shared" si="1"/>
        <v>31.693028705331017</v>
      </c>
      <c r="Q6">
        <f t="shared" si="1"/>
        <v>93.966022261277061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D4:AI9"/>
  <sheetViews>
    <sheetView topLeftCell="F1" workbookViewId="0">
      <selection activeCell="Q9" sqref="Q9"/>
    </sheetView>
  </sheetViews>
  <sheetFormatPr defaultRowHeight="15"/>
  <sheetData>
    <row r="4" spans="4:35">
      <c r="D4">
        <v>0.51400000000000001</v>
      </c>
      <c r="E4">
        <v>0.43</v>
      </c>
      <c r="F4">
        <v>0.68700000000000006</v>
      </c>
      <c r="G4">
        <v>0.57599999999999996</v>
      </c>
      <c r="H4">
        <v>0.84099999999999997</v>
      </c>
      <c r="I4">
        <v>0.72599999999999998</v>
      </c>
      <c r="J4">
        <v>1.107</v>
      </c>
      <c r="K4">
        <v>1.03</v>
      </c>
      <c r="L4">
        <v>1.71</v>
      </c>
      <c r="M4">
        <v>1.792</v>
      </c>
      <c r="N4">
        <v>2.7440000000000002</v>
      </c>
      <c r="O4">
        <v>2.5550000000000002</v>
      </c>
      <c r="P4">
        <v>0.53400000000000003</v>
      </c>
      <c r="Q4">
        <v>0.497</v>
      </c>
      <c r="R4">
        <v>0.59</v>
      </c>
      <c r="S4">
        <v>0.56799999999999995</v>
      </c>
      <c r="T4">
        <v>0.748</v>
      </c>
      <c r="U4">
        <v>0.72899999999999998</v>
      </c>
      <c r="V4">
        <v>1.01</v>
      </c>
      <c r="W4">
        <v>0.98199999999999998</v>
      </c>
      <c r="X4">
        <v>1.4550000000000001</v>
      </c>
      <c r="Y4">
        <v>1.395</v>
      </c>
      <c r="Z4">
        <v>0.92300000000000004</v>
      </c>
      <c r="AA4">
        <v>0.83399999999999996</v>
      </c>
      <c r="AB4">
        <v>0.82199999999999995</v>
      </c>
      <c r="AC4">
        <v>0.873</v>
      </c>
      <c r="AD4">
        <v>1.004</v>
      </c>
      <c r="AE4">
        <v>1.004</v>
      </c>
      <c r="AF4">
        <v>1.5840000000000001</v>
      </c>
      <c r="AG4">
        <v>1.4870000000000001</v>
      </c>
      <c r="AH4">
        <v>2.448</v>
      </c>
      <c r="AI4">
        <v>2.1640000000000001</v>
      </c>
    </row>
    <row r="5" spans="4:35">
      <c r="D5">
        <v>0.51500000000000001</v>
      </c>
      <c r="E5">
        <v>0.437</v>
      </c>
      <c r="F5">
        <v>0.67600000000000005</v>
      </c>
      <c r="G5">
        <v>0.53600000000000003</v>
      </c>
      <c r="H5">
        <v>0.81899999999999995</v>
      </c>
      <c r="I5">
        <v>0.70499999999999996</v>
      </c>
      <c r="J5">
        <v>1.159</v>
      </c>
      <c r="K5">
        <v>0.41599999999999998</v>
      </c>
      <c r="L5">
        <v>1.8360000000000001</v>
      </c>
      <c r="M5">
        <v>1.736</v>
      </c>
      <c r="N5">
        <v>2.7890000000000001</v>
      </c>
      <c r="O5">
        <v>2.6949999999999998</v>
      </c>
      <c r="P5">
        <v>0.53800000000000003</v>
      </c>
      <c r="Q5">
        <v>0.502</v>
      </c>
      <c r="R5">
        <v>8.3000000000000004E-2</v>
      </c>
      <c r="S5">
        <v>0.58399999999999996</v>
      </c>
      <c r="T5">
        <v>0.70699999999999996</v>
      </c>
      <c r="U5">
        <v>0.73699999999999999</v>
      </c>
      <c r="V5">
        <v>0.99399999999999999</v>
      </c>
      <c r="W5">
        <v>1.008</v>
      </c>
      <c r="X5">
        <v>1.4379999999999999</v>
      </c>
      <c r="Y5">
        <v>1.421</v>
      </c>
      <c r="Z5">
        <v>0.99099999999999999</v>
      </c>
      <c r="AA5">
        <v>0.81599999999999995</v>
      </c>
      <c r="AB5">
        <v>0.755</v>
      </c>
      <c r="AC5">
        <v>0.68100000000000005</v>
      </c>
      <c r="AD5">
        <v>1.1020000000000001</v>
      </c>
      <c r="AE5">
        <v>1.1000000000000001</v>
      </c>
      <c r="AF5">
        <v>1.054</v>
      </c>
      <c r="AG5">
        <v>1.4970000000000001</v>
      </c>
      <c r="AH5">
        <v>2.298</v>
      </c>
      <c r="AI5">
        <v>1.986</v>
      </c>
    </row>
    <row r="6" spans="4:35">
      <c r="D6">
        <v>0.55400000000000005</v>
      </c>
      <c r="E6">
        <v>0.42899999999999999</v>
      </c>
      <c r="F6">
        <v>0.66700000000000004</v>
      </c>
      <c r="G6">
        <v>0.57899999999999996</v>
      </c>
      <c r="H6">
        <v>0.83099999999999996</v>
      </c>
      <c r="I6">
        <v>0.67800000000000005</v>
      </c>
      <c r="J6">
        <v>0.47</v>
      </c>
      <c r="K6">
        <v>0.93200000000000005</v>
      </c>
      <c r="L6">
        <v>1.7310000000000001</v>
      </c>
      <c r="M6">
        <v>1.772</v>
      </c>
      <c r="N6">
        <v>2.7450000000000001</v>
      </c>
      <c r="O6">
        <v>2.7120000000000002</v>
      </c>
      <c r="P6">
        <v>0.60499999999999998</v>
      </c>
      <c r="Q6">
        <v>0.51400000000000001</v>
      </c>
      <c r="R6">
        <v>0.69</v>
      </c>
      <c r="S6">
        <v>0.69499999999999995</v>
      </c>
      <c r="T6">
        <v>0.74099999999999999</v>
      </c>
      <c r="U6">
        <v>0.74</v>
      </c>
      <c r="V6">
        <v>1.0329999999999999</v>
      </c>
      <c r="W6">
        <v>0.96599999999999997</v>
      </c>
      <c r="X6">
        <v>1.454</v>
      </c>
      <c r="Y6">
        <v>1.4810000000000001</v>
      </c>
      <c r="Z6">
        <v>0.95199999999999996</v>
      </c>
      <c r="AA6">
        <v>0.81599999999999995</v>
      </c>
      <c r="AB6">
        <v>0.85699999999999998</v>
      </c>
      <c r="AC6">
        <v>0.81399999999999995</v>
      </c>
      <c r="AD6">
        <v>0.97499999999999998</v>
      </c>
      <c r="AE6">
        <v>0.874</v>
      </c>
      <c r="AF6">
        <v>1.4410000000000001</v>
      </c>
      <c r="AG6">
        <v>1.4339999999999999</v>
      </c>
      <c r="AH6">
        <v>1.9990000000000001</v>
      </c>
      <c r="AI6">
        <v>1.89</v>
      </c>
    </row>
    <row r="7" spans="4:35">
      <c r="D7">
        <f>AVERAGE(D4:D6)</f>
        <v>0.52766666666666662</v>
      </c>
      <c r="E7">
        <f t="shared" ref="E7:P7" si="0">AVERAGE(E4:E6)</f>
        <v>0.432</v>
      </c>
      <c r="F7">
        <f t="shared" si="0"/>
        <v>0.67666666666666675</v>
      </c>
      <c r="G7">
        <f t="shared" si="0"/>
        <v>0.56366666666666665</v>
      </c>
      <c r="H7">
        <f t="shared" si="0"/>
        <v>0.83033333333333326</v>
      </c>
      <c r="I7">
        <f t="shared" si="0"/>
        <v>0.70299999999999996</v>
      </c>
      <c r="J7">
        <f t="shared" si="0"/>
        <v>0.91199999999999992</v>
      </c>
      <c r="K7">
        <f t="shared" si="0"/>
        <v>0.79266666666666674</v>
      </c>
      <c r="L7">
        <f t="shared" si="0"/>
        <v>1.7590000000000001</v>
      </c>
      <c r="M7">
        <f t="shared" si="0"/>
        <v>1.7666666666666666</v>
      </c>
      <c r="N7">
        <f t="shared" si="0"/>
        <v>2.7593333333333336</v>
      </c>
      <c r="O7">
        <f t="shared" si="0"/>
        <v>2.6539999999999999</v>
      </c>
      <c r="P7">
        <f t="shared" si="0"/>
        <v>0.55900000000000005</v>
      </c>
      <c r="Q7">
        <f>AVERAGE(Q4:Q6)</f>
        <v>0.5043333333333333</v>
      </c>
      <c r="R7">
        <f t="shared" ref="R7" si="1">AVERAGE(R4:R6)</f>
        <v>0.45433333333333331</v>
      </c>
      <c r="S7">
        <f t="shared" ref="S7" si="2">AVERAGE(S4:S6)</f>
        <v>0.6156666666666667</v>
      </c>
      <c r="T7">
        <f t="shared" ref="T7" si="3">AVERAGE(T4:T6)</f>
        <v>0.7320000000000001</v>
      </c>
      <c r="U7">
        <f t="shared" ref="U7" si="4">AVERAGE(U4:U6)</f>
        <v>0.73533333333333328</v>
      </c>
      <c r="V7">
        <f>AVERAGE(V4:V6)</f>
        <v>1.0123333333333333</v>
      </c>
      <c r="W7">
        <f t="shared" ref="W7" si="5">AVERAGE(W4:W6)</f>
        <v>0.98533333333333328</v>
      </c>
      <c r="X7">
        <f t="shared" ref="X7" si="6">AVERAGE(X4:X6)</f>
        <v>1.4489999999999998</v>
      </c>
      <c r="Y7">
        <f t="shared" ref="Y7" si="7">AVERAGE(Y4:Y6)</f>
        <v>1.4323333333333332</v>
      </c>
      <c r="Z7">
        <f t="shared" ref="Z7" si="8">AVERAGE(Z4:Z6)</f>
        <v>0.95533333333333337</v>
      </c>
      <c r="AA7">
        <f t="shared" ref="AA7" si="9">AVERAGE(AA4:AA6)</f>
        <v>0.82199999999999995</v>
      </c>
      <c r="AB7">
        <f t="shared" ref="AB7" si="10">AVERAGE(AB4:AB6)</f>
        <v>0.81133333333333335</v>
      </c>
      <c r="AC7">
        <f t="shared" ref="AC7" si="11">AVERAGE(AC4:AC6)</f>
        <v>0.78933333333333333</v>
      </c>
      <c r="AD7">
        <f t="shared" ref="AD7" si="12">AVERAGE(AD4:AD6)</f>
        <v>1.0269999999999999</v>
      </c>
      <c r="AE7">
        <f t="shared" ref="AE7" si="13">AVERAGE(AE4:AE6)</f>
        <v>0.9926666666666667</v>
      </c>
      <c r="AF7">
        <f t="shared" ref="AF7" si="14">AVERAGE(AF4:AF6)</f>
        <v>1.3596666666666666</v>
      </c>
      <c r="AG7">
        <f t="shared" ref="AG7" si="15">AVERAGE(AG4:AG6)</f>
        <v>1.4726666666666668</v>
      </c>
      <c r="AH7">
        <f t="shared" ref="AH7:AI7" si="16">AVERAGE(AH4:AH6)</f>
        <v>2.2483333333333335</v>
      </c>
      <c r="AI7">
        <f t="shared" si="16"/>
        <v>2.0133333333333332</v>
      </c>
    </row>
    <row r="8" spans="4:35">
      <c r="E8">
        <f>E7-D7</f>
        <v>-9.5666666666666622E-2</v>
      </c>
      <c r="G8">
        <f>G7-F7</f>
        <v>-0.1130000000000001</v>
      </c>
      <c r="I8">
        <f>I7-H7</f>
        <v>-0.1273333333333333</v>
      </c>
      <c r="K8">
        <f>K7-J7</f>
        <v>-0.11933333333333318</v>
      </c>
      <c r="M8">
        <f>M7-L7</f>
        <v>7.6666666666664884E-3</v>
      </c>
      <c r="O8" s="1">
        <f>O7-N7</f>
        <v>-0.10533333333333372</v>
      </c>
      <c r="Q8">
        <f>Q7-P7</f>
        <v>-5.4666666666666752E-2</v>
      </c>
      <c r="S8">
        <f>S7-R7</f>
        <v>0.16133333333333338</v>
      </c>
      <c r="U8">
        <f>U7-T7</f>
        <v>3.3333333333331883E-3</v>
      </c>
      <c r="W8">
        <f>W7-V7</f>
        <v>-2.7000000000000024E-2</v>
      </c>
      <c r="Y8" s="1">
        <f>Y7-X7</f>
        <v>-1.6666666666666607E-2</v>
      </c>
      <c r="AA8">
        <f>AA7-Z7</f>
        <v>-0.13333333333333341</v>
      </c>
      <c r="AC8">
        <f>AC7-AB7</f>
        <v>-2.200000000000002E-2</v>
      </c>
      <c r="AE8">
        <f>AE7-AD7</f>
        <v>-3.4333333333333216E-2</v>
      </c>
      <c r="AG8">
        <f>AG7-AF7</f>
        <v>0.11300000000000021</v>
      </c>
      <c r="AI8" s="1">
        <f>AI7-AH7</f>
        <v>-0.23500000000000032</v>
      </c>
    </row>
    <row r="9" spans="4:35">
      <c r="G9">
        <f>(($E$8-G8/$E$8)*100)</f>
        <v>-127.68513356562153</v>
      </c>
      <c r="I9">
        <f t="shared" ref="I9:O9" si="17">(($E$8-I8/$E$8)*100)</f>
        <v>-142.66771196283392</v>
      </c>
      <c r="K9">
        <f t="shared" si="17"/>
        <v>-134.30534262485472</v>
      </c>
      <c r="M9">
        <f t="shared" si="17"/>
        <v>-1.5527293844368795</v>
      </c>
      <c r="O9">
        <f t="shared" si="17"/>
        <v>-119.67119628339185</v>
      </c>
      <c r="Q9">
        <f t="shared" ref="Q9" si="18">(($E$8-Q8/$E$8)*100)</f>
        <v>-66.70952380952393</v>
      </c>
      <c r="S9">
        <f t="shared" ref="S9" si="19">(($E$8-S8/$E$8)*100)</f>
        <v>159.07444831591187</v>
      </c>
      <c r="U9">
        <f t="shared" ref="U9" si="20">(($E$8-U8/$E$8)*100)</f>
        <v>-6.0823461091755231</v>
      </c>
      <c r="W9">
        <f t="shared" ref="W9" si="21">(($E$8-W8/$E$8)*100)</f>
        <v>-37.789663182346146</v>
      </c>
      <c r="Y9">
        <f t="shared" ref="Y9" si="22">(($E$8-Y8/$E$8)*100)</f>
        <v>-26.988269454123053</v>
      </c>
      <c r="AA9">
        <f t="shared" ref="AA9" si="23">(($E$8-AA8/$E$8)*100)</f>
        <v>-148.93948896631838</v>
      </c>
      <c r="AC9">
        <f t="shared" ref="AC9" si="24">(($E$8-AC8/$E$8)*100)</f>
        <v>-32.563182346109201</v>
      </c>
      <c r="AE9">
        <f t="shared" ref="AE9" si="25">(($E$8-AE8/$E$8)*100)</f>
        <v>-45.455168408826836</v>
      </c>
      <c r="AG9">
        <f t="shared" ref="AG9" si="26">(($E$8-AG8/$E$8)*100)</f>
        <v>108.55180023228831</v>
      </c>
      <c r="AI9">
        <f>(($E$8-AI8/$E$8)*100)</f>
        <v>-255.21126596980301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B1:U14"/>
  <sheetViews>
    <sheetView workbookViewId="0">
      <selection activeCell="H14" sqref="H14"/>
    </sheetView>
  </sheetViews>
  <sheetFormatPr defaultRowHeight="15"/>
  <sheetData>
    <row r="1" spans="2:21">
      <c r="B1">
        <v>0.25800000000000001</v>
      </c>
      <c r="C1">
        <v>0.74299999999999999</v>
      </c>
      <c r="D1">
        <v>0.315</v>
      </c>
      <c r="E1">
        <v>0.84299999999999997</v>
      </c>
      <c r="F1">
        <v>0.39800000000000002</v>
      </c>
      <c r="G1">
        <v>0.99399999999999999</v>
      </c>
      <c r="H1">
        <v>0.57799999999999996</v>
      </c>
      <c r="I1">
        <v>1.1200000000000001</v>
      </c>
      <c r="J1">
        <v>1.0529999999999999</v>
      </c>
      <c r="K1">
        <v>1.57</v>
      </c>
      <c r="L1">
        <v>1.792</v>
      </c>
      <c r="M1">
        <v>2.23</v>
      </c>
    </row>
    <row r="2" spans="2:21">
      <c r="B2">
        <v>0.255</v>
      </c>
      <c r="C2">
        <v>0.90900000000000003</v>
      </c>
      <c r="D2">
        <v>0.32500000000000001</v>
      </c>
      <c r="E2">
        <v>0.82499999999999996</v>
      </c>
      <c r="F2">
        <v>0.40600000000000003</v>
      </c>
      <c r="G2">
        <v>0.94199999999999995</v>
      </c>
      <c r="H2">
        <v>0.56200000000000006</v>
      </c>
      <c r="I2">
        <v>1.042</v>
      </c>
      <c r="J2">
        <v>0.28299999999999997</v>
      </c>
      <c r="K2">
        <v>1.6040000000000001</v>
      </c>
      <c r="L2">
        <v>1.966</v>
      </c>
      <c r="M2">
        <v>2.33</v>
      </c>
    </row>
    <row r="3" spans="2:21">
      <c r="B3">
        <v>0.248</v>
      </c>
      <c r="C3">
        <v>0.66300000000000003</v>
      </c>
      <c r="D3">
        <v>0.32500000000000001</v>
      </c>
      <c r="E3">
        <v>1.0269999999999999</v>
      </c>
      <c r="F3">
        <v>0.40699999999999997</v>
      </c>
      <c r="G3">
        <v>0.95599999999999996</v>
      </c>
      <c r="H3">
        <v>0.54400000000000004</v>
      </c>
      <c r="I3">
        <v>1.105</v>
      </c>
      <c r="J3">
        <v>0.249</v>
      </c>
      <c r="K3">
        <v>1.546</v>
      </c>
      <c r="L3">
        <v>1.766</v>
      </c>
      <c r="M3">
        <v>1.964</v>
      </c>
    </row>
    <row r="4" spans="2:21">
      <c r="B4">
        <f>AVERAGE(B1:B3)</f>
        <v>0.25366666666666665</v>
      </c>
      <c r="C4">
        <f t="shared" ref="C4:M4" si="0">AVERAGE(C1:C3)</f>
        <v>0.77166666666666683</v>
      </c>
      <c r="D4">
        <f t="shared" si="0"/>
        <v>0.32166666666666671</v>
      </c>
      <c r="E4">
        <f t="shared" si="0"/>
        <v>0.89833333333333332</v>
      </c>
      <c r="F4">
        <f t="shared" si="0"/>
        <v>0.40366666666666667</v>
      </c>
      <c r="G4">
        <f t="shared" si="0"/>
        <v>0.96399999999999997</v>
      </c>
      <c r="H4">
        <f t="shared" si="0"/>
        <v>0.56133333333333335</v>
      </c>
      <c r="I4">
        <f t="shared" si="0"/>
        <v>1.089</v>
      </c>
      <c r="J4">
        <f t="shared" si="0"/>
        <v>0.52833333333333332</v>
      </c>
      <c r="K4">
        <f t="shared" si="0"/>
        <v>1.5733333333333335</v>
      </c>
      <c r="L4">
        <f t="shared" si="0"/>
        <v>1.8413333333333333</v>
      </c>
      <c r="M4">
        <f t="shared" si="0"/>
        <v>2.174666666666667</v>
      </c>
    </row>
    <row r="5" spans="2:21">
      <c r="C5">
        <f>C4-B4</f>
        <v>0.51800000000000024</v>
      </c>
      <c r="E5">
        <f>E4-D4</f>
        <v>0.57666666666666666</v>
      </c>
      <c r="G5">
        <f>G4-F4</f>
        <v>0.56033333333333335</v>
      </c>
      <c r="I5">
        <f>I4-H4</f>
        <v>0.52766666666666662</v>
      </c>
      <c r="K5">
        <f>K4-J4</f>
        <v>1.0450000000000002</v>
      </c>
      <c r="M5">
        <f>M4-L4</f>
        <v>0.3333333333333337</v>
      </c>
    </row>
    <row r="6" spans="2:21">
      <c r="E6">
        <f>(($C$5-E5)/$C$5)*100</f>
        <v>-11.325611325611273</v>
      </c>
      <c r="G6">
        <f t="shared" ref="G6:M6" si="1">(($C$5-G5)/$C$5)*100</f>
        <v>-8.1724581724581267</v>
      </c>
      <c r="I6">
        <f t="shared" si="1"/>
        <v>-1.8661518661518099</v>
      </c>
      <c r="K6">
        <f t="shared" si="1"/>
        <v>-101.73745173745168</v>
      </c>
      <c r="M6">
        <f t="shared" si="1"/>
        <v>35.649935649935607</v>
      </c>
    </row>
    <row r="9" spans="2:21">
      <c r="B9">
        <v>0.26900000000000002</v>
      </c>
      <c r="C9">
        <v>0.71599999999999997</v>
      </c>
      <c r="D9">
        <v>0.30299999999999999</v>
      </c>
      <c r="E9">
        <v>0.79600000000000004</v>
      </c>
      <c r="F9">
        <v>0.35399999999999998</v>
      </c>
      <c r="G9">
        <v>0.86199999999999999</v>
      </c>
      <c r="H9">
        <v>0.47499999999999998</v>
      </c>
      <c r="I9">
        <v>0.93899999999999995</v>
      </c>
      <c r="J9">
        <v>0.76200000000000001</v>
      </c>
      <c r="K9">
        <v>1.2789999999999999</v>
      </c>
      <c r="L9">
        <v>0.252</v>
      </c>
      <c r="M9">
        <v>0.72899999999999998</v>
      </c>
      <c r="N9">
        <v>0.246</v>
      </c>
      <c r="O9">
        <v>0.74</v>
      </c>
      <c r="P9">
        <v>0.26900000000000002</v>
      </c>
      <c r="Q9">
        <v>0.72499999999999998</v>
      </c>
      <c r="R9">
        <v>0.252</v>
      </c>
      <c r="S9">
        <v>0.64300000000000002</v>
      </c>
      <c r="T9">
        <v>0.26100000000000001</v>
      </c>
      <c r="U9">
        <v>0.63700000000000001</v>
      </c>
    </row>
    <row r="10" spans="2:21">
      <c r="B10">
        <v>0.28899999999999998</v>
      </c>
      <c r="C10">
        <v>0.754</v>
      </c>
      <c r="D10">
        <v>0.31</v>
      </c>
      <c r="E10">
        <v>0.80600000000000005</v>
      </c>
      <c r="F10">
        <v>0.35899999999999999</v>
      </c>
      <c r="G10">
        <v>0.72799999999999998</v>
      </c>
      <c r="H10">
        <v>0.503</v>
      </c>
      <c r="I10">
        <v>1.008</v>
      </c>
      <c r="J10">
        <v>0.746</v>
      </c>
      <c r="K10">
        <v>1.1970000000000001</v>
      </c>
      <c r="L10">
        <v>0.26</v>
      </c>
      <c r="M10">
        <v>0.72599999999999998</v>
      </c>
      <c r="N10">
        <v>0.25700000000000001</v>
      </c>
      <c r="O10">
        <v>0.72399999999999998</v>
      </c>
      <c r="P10">
        <v>0.247</v>
      </c>
      <c r="Q10">
        <v>0.67300000000000004</v>
      </c>
      <c r="R10">
        <v>0.26100000000000001</v>
      </c>
      <c r="S10">
        <v>0.71399999999999997</v>
      </c>
      <c r="T10">
        <v>0.26300000000000001</v>
      </c>
      <c r="U10">
        <v>0.56999999999999995</v>
      </c>
    </row>
    <row r="11" spans="2:21">
      <c r="B11">
        <v>0.26400000000000001</v>
      </c>
      <c r="C11">
        <v>0.73699999999999999</v>
      </c>
      <c r="D11">
        <v>0.28899999999999998</v>
      </c>
      <c r="E11">
        <v>0.67700000000000005</v>
      </c>
      <c r="F11">
        <v>0.28199999999999997</v>
      </c>
      <c r="G11">
        <v>0.81299999999999994</v>
      </c>
      <c r="H11">
        <v>0.27300000000000002</v>
      </c>
      <c r="I11">
        <v>0.98699999999999999</v>
      </c>
      <c r="J11">
        <v>0.77500000000000002</v>
      </c>
      <c r="K11">
        <v>1.2450000000000001</v>
      </c>
      <c r="L11">
        <v>0.25</v>
      </c>
      <c r="M11">
        <v>0.82099999999999995</v>
      </c>
      <c r="N11">
        <v>0.248</v>
      </c>
      <c r="O11">
        <v>0.74099999999999999</v>
      </c>
      <c r="P11">
        <v>0.26</v>
      </c>
      <c r="Q11">
        <v>0.73</v>
      </c>
      <c r="R11">
        <v>0.26100000000000001</v>
      </c>
      <c r="S11">
        <v>0.68700000000000006</v>
      </c>
      <c r="T11">
        <v>0.27900000000000003</v>
      </c>
      <c r="U11">
        <v>0.71</v>
      </c>
    </row>
    <row r="12" spans="2:21">
      <c r="B12">
        <f>AVERAGE(B9:B11)</f>
        <v>0.27400000000000002</v>
      </c>
      <c r="C12">
        <f t="shared" ref="C12:U12" si="2">AVERAGE(C9:C11)</f>
        <v>0.73566666666666658</v>
      </c>
      <c r="D12">
        <f t="shared" si="2"/>
        <v>0.30066666666666664</v>
      </c>
      <c r="E12">
        <f t="shared" si="2"/>
        <v>0.7596666666666666</v>
      </c>
      <c r="F12">
        <f t="shared" si="2"/>
        <v>0.33166666666666661</v>
      </c>
      <c r="G12">
        <f t="shared" si="2"/>
        <v>0.80099999999999982</v>
      </c>
      <c r="H12">
        <f t="shared" si="2"/>
        <v>0.41699999999999998</v>
      </c>
      <c r="I12">
        <f t="shared" si="2"/>
        <v>0.97800000000000009</v>
      </c>
      <c r="J12">
        <f t="shared" si="2"/>
        <v>0.76100000000000001</v>
      </c>
      <c r="K12">
        <f t="shared" si="2"/>
        <v>1.2403333333333333</v>
      </c>
      <c r="L12">
        <f t="shared" si="2"/>
        <v>0.254</v>
      </c>
      <c r="M12">
        <f t="shared" si="2"/>
        <v>0.7586666666666666</v>
      </c>
      <c r="N12">
        <f t="shared" si="2"/>
        <v>0.25033333333333335</v>
      </c>
      <c r="O12">
        <f t="shared" si="2"/>
        <v>0.73499999999999999</v>
      </c>
      <c r="P12">
        <f t="shared" si="2"/>
        <v>0.25866666666666666</v>
      </c>
      <c r="Q12">
        <f t="shared" si="2"/>
        <v>0.70933333333333337</v>
      </c>
      <c r="R12">
        <f t="shared" si="2"/>
        <v>0.25800000000000001</v>
      </c>
      <c r="S12">
        <f t="shared" si="2"/>
        <v>0.68133333333333335</v>
      </c>
      <c r="T12">
        <f t="shared" si="2"/>
        <v>0.26766666666666666</v>
      </c>
      <c r="U12">
        <f t="shared" si="2"/>
        <v>0.6389999999999999</v>
      </c>
    </row>
    <row r="13" spans="2:21">
      <c r="C13">
        <f>C12-B12</f>
        <v>0.46166666666666656</v>
      </c>
      <c r="E13">
        <f>E12-D12</f>
        <v>0.45899999999999996</v>
      </c>
      <c r="G13">
        <f>G12-F12</f>
        <v>0.46933333333333321</v>
      </c>
      <c r="I13">
        <f>I12-H12</f>
        <v>0.56100000000000017</v>
      </c>
      <c r="K13">
        <f>K12-J12</f>
        <v>0.47933333333333328</v>
      </c>
      <c r="M13">
        <f>M12-L12</f>
        <v>0.5046666666666666</v>
      </c>
      <c r="O13">
        <f>O12-N12</f>
        <v>0.48466666666666663</v>
      </c>
      <c r="Q13">
        <f>Q12-P12</f>
        <v>0.45066666666666672</v>
      </c>
      <c r="S13">
        <f>S12-R12</f>
        <v>0.42333333333333334</v>
      </c>
      <c r="U13">
        <f>U12-T12</f>
        <v>0.37133333333333324</v>
      </c>
    </row>
    <row r="14" spans="2:21">
      <c r="C14">
        <f>(($C$5-C13)/$C$5)*100</f>
        <v>10.875160875160937</v>
      </c>
      <c r="E14">
        <f t="shared" ref="E14:U14" si="3">(($C$5-E13)/$C$5)*100</f>
        <v>11.389961389961439</v>
      </c>
      <c r="G14">
        <f t="shared" si="3"/>
        <v>9.3951093951094613</v>
      </c>
      <c r="I14">
        <f t="shared" si="3"/>
        <v>-8.3011583011582832</v>
      </c>
      <c r="K14">
        <f t="shared" si="3"/>
        <v>7.4646074646075169</v>
      </c>
      <c r="M14">
        <f t="shared" si="3"/>
        <v>2.5740025740026322</v>
      </c>
      <c r="O14">
        <f t="shared" si="3"/>
        <v>6.4350064350064837</v>
      </c>
      <c r="Q14">
        <f t="shared" si="3"/>
        <v>12.99871299871303</v>
      </c>
      <c r="R14">
        <f t="shared" si="3"/>
        <v>100</v>
      </c>
      <c r="S14">
        <f t="shared" si="3"/>
        <v>18.275418275418311</v>
      </c>
      <c r="T14">
        <f t="shared" si="3"/>
        <v>100</v>
      </c>
      <c r="U14">
        <f t="shared" si="3"/>
        <v>28.314028314028366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B1:W6"/>
  <sheetViews>
    <sheetView workbookViewId="0">
      <selection activeCell="I6" sqref="I6"/>
    </sheetView>
  </sheetViews>
  <sheetFormatPr defaultRowHeight="15"/>
  <sheetData>
    <row r="1" spans="2:23">
      <c r="B1">
        <v>0.26800000000000002</v>
      </c>
      <c r="C1">
        <v>0.73699999999999999</v>
      </c>
      <c r="D1">
        <v>0.745</v>
      </c>
      <c r="E1">
        <v>1.161</v>
      </c>
      <c r="F1">
        <v>1.304</v>
      </c>
      <c r="G1">
        <v>1.724</v>
      </c>
      <c r="H1">
        <v>2.3580000000000001</v>
      </c>
      <c r="I1">
        <v>2.6970000000000001</v>
      </c>
      <c r="J1">
        <v>3.008</v>
      </c>
      <c r="K1">
        <v>3.048</v>
      </c>
      <c r="L1">
        <v>3.161</v>
      </c>
      <c r="M1">
        <v>3.22</v>
      </c>
      <c r="N1">
        <v>0.28899999999999998</v>
      </c>
      <c r="O1">
        <v>0.72299999999999998</v>
      </c>
      <c r="P1">
        <v>0.34699999999999998</v>
      </c>
      <c r="Q1">
        <v>0.79500000000000004</v>
      </c>
      <c r="R1">
        <v>0.40300000000000002</v>
      </c>
      <c r="S1">
        <v>0.83799999999999997</v>
      </c>
      <c r="T1">
        <v>0.57699999999999996</v>
      </c>
      <c r="U1">
        <v>1.0820000000000001</v>
      </c>
      <c r="V1">
        <v>0.81100000000000005</v>
      </c>
      <c r="W1">
        <v>1.1990000000000001</v>
      </c>
    </row>
    <row r="2" spans="2:23">
      <c r="B2">
        <v>0.26500000000000001</v>
      </c>
      <c r="C2">
        <v>0.72199999999999998</v>
      </c>
      <c r="D2">
        <v>0.76200000000000001</v>
      </c>
      <c r="E2">
        <v>1.198</v>
      </c>
      <c r="F2">
        <v>1.296</v>
      </c>
      <c r="G2">
        <v>1.792</v>
      </c>
      <c r="H2">
        <v>2.4079999999999999</v>
      </c>
      <c r="I2">
        <v>2.7309999999999999</v>
      </c>
      <c r="J2">
        <v>2.9990000000000001</v>
      </c>
      <c r="K2">
        <v>3.0630000000000002</v>
      </c>
      <c r="N2">
        <v>0.308</v>
      </c>
      <c r="O2">
        <v>0.79800000000000004</v>
      </c>
      <c r="P2">
        <v>0.33900000000000002</v>
      </c>
      <c r="Q2">
        <v>0.83499999999999996</v>
      </c>
      <c r="R2">
        <v>0.42499999999999999</v>
      </c>
      <c r="S2">
        <v>0.85599999999999998</v>
      </c>
      <c r="T2">
        <v>0.28599999999999998</v>
      </c>
      <c r="U2">
        <v>1.038</v>
      </c>
      <c r="V2">
        <v>0.78</v>
      </c>
      <c r="W2">
        <v>1.1970000000000001</v>
      </c>
    </row>
    <row r="3" spans="2:23">
      <c r="B3">
        <v>0.25800000000000001</v>
      </c>
      <c r="C3">
        <v>0.75</v>
      </c>
      <c r="D3">
        <v>0.73499999999999999</v>
      </c>
      <c r="E3">
        <v>1.0669999999999999</v>
      </c>
      <c r="G3">
        <v>1.776</v>
      </c>
      <c r="I3">
        <v>2.718</v>
      </c>
      <c r="K3">
        <v>3.03</v>
      </c>
      <c r="N3">
        <v>0.308</v>
      </c>
      <c r="O3">
        <v>0.746</v>
      </c>
      <c r="P3">
        <v>0.30199999999999999</v>
      </c>
      <c r="Q3">
        <v>0.82699999999999996</v>
      </c>
      <c r="R3">
        <v>0.28999999999999998</v>
      </c>
      <c r="S3">
        <v>0.877</v>
      </c>
      <c r="T3">
        <v>0.29499999999999998</v>
      </c>
      <c r="U3">
        <v>1.0129999999999999</v>
      </c>
      <c r="V3">
        <v>0.75800000000000001</v>
      </c>
      <c r="W3">
        <v>1.18</v>
      </c>
    </row>
    <row r="4" spans="2:23">
      <c r="B4">
        <f>AVERAGE(B1:B3)</f>
        <v>0.26366666666666666</v>
      </c>
      <c r="C4">
        <f t="shared" ref="C4:M4" si="0">AVERAGE(C1:C3)</f>
        <v>0.7363333333333334</v>
      </c>
      <c r="D4">
        <f t="shared" si="0"/>
        <v>0.74733333333333329</v>
      </c>
      <c r="E4">
        <f t="shared" si="0"/>
        <v>1.1420000000000001</v>
      </c>
      <c r="F4">
        <f t="shared" si="0"/>
        <v>1.3</v>
      </c>
      <c r="G4">
        <f t="shared" si="0"/>
        <v>1.764</v>
      </c>
      <c r="H4">
        <f t="shared" si="0"/>
        <v>2.383</v>
      </c>
      <c r="I4">
        <f t="shared" si="0"/>
        <v>2.7153333333333336</v>
      </c>
      <c r="J4">
        <f t="shared" si="0"/>
        <v>3.0034999999999998</v>
      </c>
      <c r="K4">
        <f t="shared" si="0"/>
        <v>3.0470000000000002</v>
      </c>
      <c r="L4">
        <f t="shared" si="0"/>
        <v>3.161</v>
      </c>
      <c r="M4">
        <f t="shared" si="0"/>
        <v>3.22</v>
      </c>
      <c r="N4">
        <f t="shared" ref="N4" si="1">AVERAGE(N1:N3)</f>
        <v>0.30166666666666669</v>
      </c>
      <c r="O4">
        <f t="shared" ref="O4" si="2">AVERAGE(O1:O3)</f>
        <v>0.7556666666666666</v>
      </c>
      <c r="P4">
        <f t="shared" ref="P4" si="3">AVERAGE(P1:P3)</f>
        <v>0.32933333333333331</v>
      </c>
      <c r="Q4">
        <f t="shared" ref="Q4" si="4">AVERAGE(Q1:Q3)</f>
        <v>0.81899999999999995</v>
      </c>
      <c r="R4">
        <f t="shared" ref="R4" si="5">AVERAGE(R1:R3)</f>
        <v>0.3726666666666667</v>
      </c>
      <c r="S4">
        <f t="shared" ref="S4" si="6">AVERAGE(S1:S3)</f>
        <v>0.85699999999999987</v>
      </c>
      <c r="T4">
        <f t="shared" ref="T4" si="7">AVERAGE(T1:T3)</f>
        <v>0.38599999999999995</v>
      </c>
      <c r="U4">
        <f t="shared" ref="U4" si="8">AVERAGE(U1:U3)</f>
        <v>1.0443333333333333</v>
      </c>
      <c r="V4">
        <f t="shared" ref="V4" si="9">AVERAGE(V1:V3)</f>
        <v>0.78300000000000003</v>
      </c>
      <c r="W4">
        <f t="shared" ref="W4" si="10">AVERAGE(W1:W3)</f>
        <v>1.1919999999999999</v>
      </c>
    </row>
    <row r="5" spans="2:23">
      <c r="C5">
        <f>C4-B4</f>
        <v>0.47266666666666673</v>
      </c>
      <c r="E5">
        <f>E4-D4</f>
        <v>0.39466666666666683</v>
      </c>
      <c r="G5">
        <f>G4-F4</f>
        <v>0.46399999999999997</v>
      </c>
      <c r="I5">
        <f>I4-H4</f>
        <v>0.33233333333333359</v>
      </c>
      <c r="K5">
        <f>K4-J4</f>
        <v>4.3500000000000316E-2</v>
      </c>
      <c r="M5">
        <f>M4-L4</f>
        <v>5.9000000000000163E-2</v>
      </c>
      <c r="O5">
        <f>O4-N4</f>
        <v>0.4539999999999999</v>
      </c>
      <c r="Q5">
        <f>Q4-P4</f>
        <v>0.48966666666666664</v>
      </c>
      <c r="S5">
        <f>S4-R4</f>
        <v>0.48433333333333317</v>
      </c>
      <c r="U5">
        <f>U4-T4</f>
        <v>0.65833333333333344</v>
      </c>
      <c r="W5">
        <f>W4-V4</f>
        <v>0.40899999999999992</v>
      </c>
    </row>
    <row r="6" spans="2:23">
      <c r="E6">
        <f>(($C$5-E5)/$C$5)*100</f>
        <v>16.502115655853292</v>
      </c>
      <c r="G6">
        <f t="shared" ref="G6:W6" si="11">(($C$5-G5)/$C$5)*100</f>
        <v>1.833568406205945</v>
      </c>
      <c r="I6">
        <f t="shared" si="11"/>
        <v>29.689703808180489</v>
      </c>
      <c r="K6">
        <f t="shared" si="11"/>
        <v>90.796897038081738</v>
      </c>
      <c r="M6">
        <f t="shared" si="11"/>
        <v>87.517630465444256</v>
      </c>
      <c r="O6">
        <f t="shared" si="11"/>
        <v>3.9492242595204856</v>
      </c>
      <c r="Q6">
        <f t="shared" si="11"/>
        <v>-3.5966149506346761</v>
      </c>
      <c r="S6">
        <f t="shared" si="11"/>
        <v>-2.468265162200233</v>
      </c>
      <c r="U6">
        <f t="shared" si="11"/>
        <v>-39.28067700987306</v>
      </c>
      <c r="W6">
        <f t="shared" si="11"/>
        <v>13.469675599435854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F4:Q9"/>
  <sheetViews>
    <sheetView workbookViewId="0">
      <selection activeCell="J18" sqref="J18"/>
    </sheetView>
  </sheetViews>
  <sheetFormatPr defaultRowHeight="15"/>
  <sheetData>
    <row r="4" spans="6:17">
      <c r="F4">
        <v>0.19900000000000001</v>
      </c>
      <c r="G4">
        <v>2.06</v>
      </c>
      <c r="H4">
        <v>0.21</v>
      </c>
      <c r="I4">
        <v>2.0609999999999999</v>
      </c>
      <c r="J4">
        <v>0.20599999999999999</v>
      </c>
      <c r="K4">
        <v>2.1309999999999998</v>
      </c>
      <c r="L4">
        <v>0.20399999999999999</v>
      </c>
      <c r="M4">
        <v>1.9450000000000001</v>
      </c>
      <c r="N4">
        <v>0.222</v>
      </c>
      <c r="O4">
        <v>1.738</v>
      </c>
      <c r="P4">
        <v>0.23799999999999999</v>
      </c>
      <c r="Q4">
        <v>1.327</v>
      </c>
    </row>
    <row r="5" spans="6:17">
      <c r="F5">
        <v>0.28399999999999997</v>
      </c>
      <c r="G5">
        <v>2.1509999999999998</v>
      </c>
      <c r="H5">
        <v>0.316</v>
      </c>
      <c r="I5">
        <v>2.2810000000000001</v>
      </c>
      <c r="J5">
        <v>0.214</v>
      </c>
      <c r="K5">
        <v>1.83</v>
      </c>
      <c r="L5">
        <v>0.223</v>
      </c>
      <c r="M5">
        <v>1.798</v>
      </c>
      <c r="N5">
        <v>0.38400000000000001</v>
      </c>
      <c r="O5">
        <v>1.712</v>
      </c>
      <c r="P5">
        <v>0.24199999999999999</v>
      </c>
      <c r="Q5">
        <v>1.516</v>
      </c>
    </row>
    <row r="6" spans="6:17">
      <c r="F6">
        <f>AVERAGE(F4:F5)</f>
        <v>0.24149999999999999</v>
      </c>
      <c r="G6">
        <v>2.1680000000000001</v>
      </c>
      <c r="H6">
        <v>0.24299999999999999</v>
      </c>
      <c r="I6">
        <v>2.0819999999999999</v>
      </c>
      <c r="J6">
        <v>0.216</v>
      </c>
      <c r="K6">
        <v>2.12</v>
      </c>
      <c r="L6">
        <v>0.311</v>
      </c>
      <c r="M6">
        <v>1.89</v>
      </c>
      <c r="N6">
        <v>3.7999999999999999E-2</v>
      </c>
      <c r="O6">
        <v>1.7050000000000001</v>
      </c>
      <c r="P6">
        <v>0.25</v>
      </c>
      <c r="Q6">
        <v>1.1200000000000001</v>
      </c>
    </row>
    <row r="7" spans="6:17">
      <c r="G7">
        <f>AVERAGE(G4:G6)</f>
        <v>2.1263333333333336</v>
      </c>
      <c r="H7">
        <f t="shared" ref="H7:Q7" si="0">AVERAGE(H4:H6)</f>
        <v>0.25633333333333336</v>
      </c>
      <c r="I7">
        <f t="shared" si="0"/>
        <v>2.1413333333333333</v>
      </c>
      <c r="J7">
        <f t="shared" si="0"/>
        <v>0.21199999999999999</v>
      </c>
      <c r="K7">
        <f t="shared" si="0"/>
        <v>2.0269999999999997</v>
      </c>
      <c r="L7">
        <f t="shared" si="0"/>
        <v>0.246</v>
      </c>
      <c r="M7">
        <f t="shared" si="0"/>
        <v>1.8776666666666666</v>
      </c>
      <c r="N7">
        <f t="shared" si="0"/>
        <v>0.21466666666666667</v>
      </c>
      <c r="O7">
        <f t="shared" si="0"/>
        <v>1.7183333333333335</v>
      </c>
      <c r="P7">
        <f t="shared" si="0"/>
        <v>0.24333333333333332</v>
      </c>
      <c r="Q7">
        <f t="shared" si="0"/>
        <v>1.321</v>
      </c>
    </row>
    <row r="8" spans="6:17">
      <c r="G8">
        <f>G7-F6</f>
        <v>1.8848333333333336</v>
      </c>
      <c r="I8">
        <f>I7-H7</f>
        <v>1.885</v>
      </c>
      <c r="K8">
        <f>K7-J7</f>
        <v>1.8149999999999997</v>
      </c>
      <c r="M8">
        <f>M7-L7</f>
        <v>1.6316666666666666</v>
      </c>
      <c r="O8">
        <f>O7-N7</f>
        <v>1.5036666666666667</v>
      </c>
      <c r="Q8">
        <f>Q7-P7</f>
        <v>1.0776666666666666</v>
      </c>
    </row>
    <row r="9" spans="6:17">
      <c r="I9">
        <f>(($G$8-I8)/$G$8)*100</f>
        <v>-8.8425148111995529E-3</v>
      </c>
      <c r="K9">
        <f t="shared" ref="K9:Q9" si="1">(($G$8-K8)/$G$8)*100</f>
        <v>3.7050137058979846</v>
      </c>
      <c r="M9">
        <f t="shared" si="1"/>
        <v>13.431779998231514</v>
      </c>
      <c r="O9">
        <f t="shared" si="1"/>
        <v>20.22283137324256</v>
      </c>
      <c r="Q9">
        <f t="shared" si="1"/>
        <v>42.824299230701222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F4:S18"/>
  <sheetViews>
    <sheetView topLeftCell="C1" workbookViewId="0">
      <selection activeCell="N22" sqref="N22"/>
    </sheetView>
  </sheetViews>
  <sheetFormatPr defaultRowHeight="15"/>
  <sheetData>
    <row r="4" spans="6:19">
      <c r="F4">
        <v>0.191</v>
      </c>
      <c r="G4">
        <v>1.6859999999999999</v>
      </c>
      <c r="H4">
        <v>0.20499999999999999</v>
      </c>
      <c r="I4">
        <v>1.746</v>
      </c>
      <c r="J4">
        <v>0.223</v>
      </c>
      <c r="K4">
        <v>1.9139999999999999</v>
      </c>
      <c r="L4">
        <v>0.20699999999999999</v>
      </c>
      <c r="M4">
        <v>1.6439999999999999</v>
      </c>
      <c r="N4">
        <v>0.20899999999999999</v>
      </c>
      <c r="O4">
        <v>1.5629999999999999</v>
      </c>
      <c r="P4">
        <v>0.17100000000000001</v>
      </c>
      <c r="Q4">
        <v>0.73599999999999999</v>
      </c>
      <c r="R4">
        <v>0.23599999999999999</v>
      </c>
      <c r="S4">
        <v>0.78900000000000003</v>
      </c>
    </row>
    <row r="5" spans="6:19">
      <c r="F5">
        <v>0.216</v>
      </c>
      <c r="G5">
        <v>1.913</v>
      </c>
      <c r="H5">
        <v>0.246</v>
      </c>
      <c r="I5">
        <v>1.8049999999999999</v>
      </c>
      <c r="J5">
        <v>0.21099999999999999</v>
      </c>
      <c r="K5">
        <v>1.8919999999999999</v>
      </c>
      <c r="L5">
        <v>0.219</v>
      </c>
      <c r="N5">
        <v>0.21099999999999999</v>
      </c>
      <c r="O5">
        <v>1.472</v>
      </c>
      <c r="P5">
        <v>0.193</v>
      </c>
      <c r="Q5">
        <v>1.1339999999999999</v>
      </c>
      <c r="S5">
        <v>0.73199999999999998</v>
      </c>
    </row>
    <row r="6" spans="6:19">
      <c r="F6">
        <v>0.23400000000000001</v>
      </c>
      <c r="G6">
        <v>1.8320000000000001</v>
      </c>
      <c r="H6">
        <v>0.31</v>
      </c>
      <c r="I6">
        <v>1.234</v>
      </c>
      <c r="J6">
        <v>0.20799999999999999</v>
      </c>
      <c r="K6">
        <v>1.6759999999999999</v>
      </c>
      <c r="L6">
        <v>0.20399999999999999</v>
      </c>
      <c r="N6">
        <v>0.20399999999999999</v>
      </c>
      <c r="O6">
        <v>1.5429999999999999</v>
      </c>
      <c r="P6">
        <v>0.29199999999999998</v>
      </c>
      <c r="Q6">
        <v>1.081</v>
      </c>
      <c r="R6">
        <v>0.20599999999999999</v>
      </c>
      <c r="S6">
        <v>0.76800000000000002</v>
      </c>
    </row>
    <row r="7" spans="6:19">
      <c r="F7">
        <f>AVERAGE(F4:F6)</f>
        <v>0.21366666666666667</v>
      </c>
      <c r="G7">
        <f t="shared" ref="G7:Q7" si="0">AVERAGE(G4:G6)</f>
        <v>1.8103333333333333</v>
      </c>
      <c r="H7">
        <f t="shared" si="0"/>
        <v>0.25366666666666665</v>
      </c>
      <c r="I7">
        <f t="shared" si="0"/>
        <v>1.595</v>
      </c>
      <c r="J7">
        <f t="shared" si="0"/>
        <v>0.214</v>
      </c>
      <c r="K7">
        <f t="shared" si="0"/>
        <v>1.8273333333333335</v>
      </c>
      <c r="L7">
        <f t="shared" si="0"/>
        <v>0.21</v>
      </c>
      <c r="M7">
        <f t="shared" si="0"/>
        <v>1.6439999999999999</v>
      </c>
      <c r="N7">
        <f t="shared" si="0"/>
        <v>0.20799999999999999</v>
      </c>
      <c r="O7">
        <f t="shared" si="0"/>
        <v>1.526</v>
      </c>
      <c r="P7">
        <f t="shared" si="0"/>
        <v>0.21866666666666665</v>
      </c>
      <c r="Q7">
        <f t="shared" si="0"/>
        <v>0.98366666666666658</v>
      </c>
      <c r="R7">
        <f t="shared" ref="R7" si="1">AVERAGE(R4:R6)</f>
        <v>0.22099999999999997</v>
      </c>
      <c r="S7">
        <f t="shared" ref="S7" si="2">AVERAGE(S4:S6)</f>
        <v>0.7629999999999999</v>
      </c>
    </row>
    <row r="8" spans="6:19">
      <c r="G8">
        <f>G7-F7</f>
        <v>1.5966666666666667</v>
      </c>
      <c r="I8">
        <f>I7-H7</f>
        <v>1.3413333333333333</v>
      </c>
      <c r="K8">
        <f>K7-J7</f>
        <v>1.6133333333333335</v>
      </c>
      <c r="M8">
        <f>M7-L7</f>
        <v>1.4339999999999999</v>
      </c>
      <c r="O8">
        <f>O7-N7</f>
        <v>1.3180000000000001</v>
      </c>
      <c r="Q8">
        <f>Q7-P7</f>
        <v>0.7649999999999999</v>
      </c>
      <c r="S8">
        <f>S7-R7</f>
        <v>0.54199999999999993</v>
      </c>
    </row>
    <row r="9" spans="6:19">
      <c r="I9">
        <f>(($G$8-I8)/$G$8)*100</f>
        <v>15.99164926931107</v>
      </c>
      <c r="K9">
        <f t="shared" ref="K9:Q9" si="3">(($G$8-K8)/$G$8)*100</f>
        <v>-1.0438413361169205</v>
      </c>
      <c r="M9">
        <f t="shared" si="3"/>
        <v>10.187891440501048</v>
      </c>
      <c r="O9">
        <f t="shared" si="3"/>
        <v>17.453027139874735</v>
      </c>
      <c r="Q9">
        <f t="shared" si="3"/>
        <v>52.087682672233825</v>
      </c>
      <c r="S9">
        <f t="shared" ref="S9" si="4">(($G$8-S8)/$G$8)*100</f>
        <v>66.054279749478098</v>
      </c>
    </row>
    <row r="13" spans="6:19">
      <c r="F13">
        <v>0.19600000000000001</v>
      </c>
      <c r="G13">
        <v>1.7629999999999999</v>
      </c>
      <c r="H13">
        <v>0.214</v>
      </c>
      <c r="I13">
        <v>1.891</v>
      </c>
      <c r="J13">
        <v>0.20100000000000001</v>
      </c>
      <c r="K13">
        <v>1.6759999999999999</v>
      </c>
      <c r="L13">
        <v>0.22600000000000001</v>
      </c>
      <c r="M13">
        <v>1.6080000000000001</v>
      </c>
      <c r="N13">
        <v>0.216</v>
      </c>
      <c r="O13">
        <v>1.288</v>
      </c>
      <c r="P13">
        <v>0.23899999999999999</v>
      </c>
      <c r="Q13">
        <v>1.0720000000000001</v>
      </c>
    </row>
    <row r="14" spans="6:19">
      <c r="F14">
        <v>0.21299999999999999</v>
      </c>
      <c r="G14">
        <v>1.621</v>
      </c>
      <c r="H14">
        <v>0.20300000000000001</v>
      </c>
      <c r="I14">
        <v>1.823</v>
      </c>
      <c r="J14">
        <v>0.20499999999999999</v>
      </c>
      <c r="K14">
        <v>1.6240000000000001</v>
      </c>
      <c r="L14">
        <v>0.32900000000000001</v>
      </c>
      <c r="M14">
        <v>1.415</v>
      </c>
      <c r="N14">
        <v>0.25600000000000001</v>
      </c>
      <c r="O14">
        <v>1.3160000000000001</v>
      </c>
      <c r="P14">
        <v>0.193</v>
      </c>
      <c r="Q14">
        <v>1.0740000000000001</v>
      </c>
    </row>
    <row r="15" spans="6:19">
      <c r="F15">
        <v>0.161</v>
      </c>
      <c r="G15">
        <v>2.0470000000000002</v>
      </c>
      <c r="H15">
        <v>0.17299999999999999</v>
      </c>
      <c r="I15">
        <v>1.591</v>
      </c>
      <c r="J15">
        <v>0.21099999999999999</v>
      </c>
      <c r="K15">
        <v>1.3819999999999999</v>
      </c>
      <c r="L15">
        <v>0.22600000000000001</v>
      </c>
      <c r="M15">
        <v>1.3160000000000001</v>
      </c>
      <c r="N15">
        <v>0.23599999999999999</v>
      </c>
      <c r="O15">
        <v>1.3180000000000001</v>
      </c>
      <c r="P15">
        <v>0.19600000000000001</v>
      </c>
      <c r="Q15">
        <v>1.1020000000000001</v>
      </c>
    </row>
    <row r="16" spans="6:19">
      <c r="F16">
        <f>AVERAGE(F13:F15)</f>
        <v>0.19000000000000003</v>
      </c>
      <c r="G16">
        <f t="shared" ref="G16:Q16" si="5">AVERAGE(G13:G15)</f>
        <v>1.8103333333333333</v>
      </c>
      <c r="H16">
        <f t="shared" si="5"/>
        <v>0.19666666666666668</v>
      </c>
      <c r="I16">
        <f t="shared" si="5"/>
        <v>1.7683333333333333</v>
      </c>
      <c r="J16">
        <f t="shared" si="5"/>
        <v>0.20566666666666666</v>
      </c>
      <c r="K16">
        <f t="shared" si="5"/>
        <v>1.5606666666666664</v>
      </c>
      <c r="L16">
        <f t="shared" si="5"/>
        <v>0.26033333333333336</v>
      </c>
      <c r="M16">
        <f t="shared" si="5"/>
        <v>1.4463333333333335</v>
      </c>
      <c r="N16">
        <f t="shared" si="5"/>
        <v>0.23599999999999999</v>
      </c>
      <c r="O16">
        <f t="shared" si="5"/>
        <v>1.3073333333333335</v>
      </c>
      <c r="P16">
        <f t="shared" si="5"/>
        <v>0.20933333333333334</v>
      </c>
      <c r="Q16">
        <f t="shared" si="5"/>
        <v>1.0826666666666667</v>
      </c>
    </row>
    <row r="17" spans="7:17">
      <c r="G17">
        <f>G16-F16</f>
        <v>1.6203333333333334</v>
      </c>
      <c r="I17">
        <f>I16-H16</f>
        <v>1.5716666666666665</v>
      </c>
      <c r="K17">
        <f>K16-J16</f>
        <v>1.3549999999999998</v>
      </c>
      <c r="M17">
        <f>M16-L16</f>
        <v>1.1860000000000002</v>
      </c>
      <c r="O17">
        <f>O16-N16</f>
        <v>1.0713333333333335</v>
      </c>
      <c r="Q17">
        <f>Q16-P16</f>
        <v>0.87333333333333329</v>
      </c>
    </row>
    <row r="18" spans="7:17">
      <c r="I18">
        <f>(($G$17-I17)/$G$17)*100</f>
        <v>3.0034972227936758</v>
      </c>
      <c r="K18">
        <f t="shared" ref="K18:Q18" si="6">(($G$17-K17)/$G$17)*100</f>
        <v>16.375231433861366</v>
      </c>
      <c r="M18">
        <f t="shared" si="6"/>
        <v>26.805184118494129</v>
      </c>
      <c r="O18">
        <f t="shared" si="6"/>
        <v>33.881917300966876</v>
      </c>
      <c r="Q18">
        <f t="shared" si="6"/>
        <v>46.10162518000412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E3:T15"/>
  <sheetViews>
    <sheetView topLeftCell="C1" workbookViewId="0">
      <selection activeCell="E14" sqref="E14:P15"/>
    </sheetView>
  </sheetViews>
  <sheetFormatPr defaultRowHeight="15"/>
  <sheetData>
    <row r="3" spans="5:20">
      <c r="E3">
        <v>0.13200000000000001</v>
      </c>
      <c r="F3">
        <v>1.5740000000000001</v>
      </c>
      <c r="G3">
        <v>0.14099999999999999</v>
      </c>
      <c r="H3">
        <v>0.39200000000000002</v>
      </c>
      <c r="I3">
        <v>0.13300000000000001</v>
      </c>
      <c r="J3">
        <v>0.52100000000000002</v>
      </c>
      <c r="K3">
        <v>0.14199999999999999</v>
      </c>
      <c r="L3">
        <v>0.73399999999999999</v>
      </c>
      <c r="M3">
        <v>0.13900000000000001</v>
      </c>
      <c r="N3">
        <v>1.1910000000000001</v>
      </c>
      <c r="O3">
        <v>0.13500000000000001</v>
      </c>
      <c r="P3">
        <v>1.43</v>
      </c>
      <c r="Q3">
        <v>0.13</v>
      </c>
      <c r="R3">
        <v>1.3109999999999999</v>
      </c>
      <c r="S3">
        <v>0.20200000000000001</v>
      </c>
      <c r="T3">
        <v>0.32100000000000001</v>
      </c>
    </row>
    <row r="4" spans="5:20">
      <c r="E4">
        <v>0.185</v>
      </c>
      <c r="F4">
        <v>1.6040000000000001</v>
      </c>
      <c r="G4">
        <v>0.13300000000000001</v>
      </c>
      <c r="H4">
        <v>0.39100000000000001</v>
      </c>
      <c r="I4">
        <v>0.17699999999999999</v>
      </c>
      <c r="J4">
        <v>0.56799999999999995</v>
      </c>
      <c r="K4">
        <v>0.152</v>
      </c>
      <c r="L4">
        <v>0.90400000000000003</v>
      </c>
      <c r="M4">
        <v>0.14199999999999999</v>
      </c>
      <c r="N4">
        <v>1.109</v>
      </c>
      <c r="O4">
        <v>0.253</v>
      </c>
      <c r="P4">
        <v>1.194</v>
      </c>
      <c r="Q4">
        <v>0.14399999999999999</v>
      </c>
      <c r="R4">
        <v>1.569</v>
      </c>
      <c r="S4">
        <v>0.13200000000000001</v>
      </c>
      <c r="T4">
        <v>0.29499999999999998</v>
      </c>
    </row>
    <row r="5" spans="5:20">
      <c r="E5">
        <v>0.129</v>
      </c>
      <c r="F5">
        <v>1.595</v>
      </c>
      <c r="G5">
        <v>0.28299999999999997</v>
      </c>
      <c r="H5">
        <v>0.46500000000000002</v>
      </c>
      <c r="I5">
        <v>0.13600000000000001</v>
      </c>
      <c r="J5">
        <v>0.64</v>
      </c>
      <c r="K5">
        <v>0.14599999999999999</v>
      </c>
      <c r="L5">
        <v>1.0269999999999999</v>
      </c>
      <c r="M5">
        <v>0.161</v>
      </c>
      <c r="N5">
        <v>1.272</v>
      </c>
      <c r="O5">
        <v>0.14299999999999999</v>
      </c>
      <c r="P5">
        <v>1.4590000000000001</v>
      </c>
      <c r="Q5">
        <v>0.13200000000000001</v>
      </c>
      <c r="R5">
        <v>1.46</v>
      </c>
      <c r="S5">
        <v>0.14000000000000001</v>
      </c>
      <c r="T5">
        <v>0.28399999999999997</v>
      </c>
    </row>
    <row r="6" spans="5:20">
      <c r="E6">
        <f>AVERAGE(E3:E5)</f>
        <v>0.14866666666666667</v>
      </c>
      <c r="F6">
        <f t="shared" ref="F6:P6" si="0">AVERAGE(F3:F5)</f>
        <v>1.591</v>
      </c>
      <c r="G6">
        <f t="shared" si="0"/>
        <v>0.18566666666666665</v>
      </c>
      <c r="H6">
        <f t="shared" si="0"/>
        <v>0.41599999999999998</v>
      </c>
      <c r="I6">
        <f t="shared" si="0"/>
        <v>0.14866666666666667</v>
      </c>
      <c r="J6">
        <f t="shared" si="0"/>
        <v>0.57633333333333336</v>
      </c>
      <c r="K6">
        <f t="shared" si="0"/>
        <v>0.14666666666666664</v>
      </c>
      <c r="L6">
        <f t="shared" si="0"/>
        <v>0.88833333333333331</v>
      </c>
      <c r="M6">
        <f t="shared" si="0"/>
        <v>0.14733333333333334</v>
      </c>
      <c r="N6">
        <f t="shared" si="0"/>
        <v>1.1906666666666668</v>
      </c>
      <c r="O6">
        <f t="shared" si="0"/>
        <v>0.17700000000000002</v>
      </c>
      <c r="P6">
        <f t="shared" si="0"/>
        <v>1.361</v>
      </c>
      <c r="Q6">
        <f t="shared" ref="Q6" si="1">AVERAGE(Q3:Q5)</f>
        <v>0.13533333333333333</v>
      </c>
      <c r="R6">
        <f t="shared" ref="R6" si="2">AVERAGE(R3:R5)</f>
        <v>1.4466666666666665</v>
      </c>
      <c r="S6">
        <f t="shared" ref="S6:T6" si="3">AVERAGE(S3:S5)</f>
        <v>0.158</v>
      </c>
      <c r="T6">
        <f t="shared" si="3"/>
        <v>0.3</v>
      </c>
    </row>
    <row r="11" spans="5:20">
      <c r="E11">
        <v>0.13</v>
      </c>
      <c r="F11">
        <v>1.3109999999999999</v>
      </c>
      <c r="G11">
        <v>0.20200000000000001</v>
      </c>
      <c r="H11">
        <v>0.32100000000000001</v>
      </c>
      <c r="I11">
        <v>0.25</v>
      </c>
      <c r="J11">
        <v>1.42</v>
      </c>
      <c r="K11">
        <v>0.14299999999999999</v>
      </c>
      <c r="L11">
        <v>1.397</v>
      </c>
      <c r="M11">
        <v>0.14099999999999999</v>
      </c>
      <c r="N11">
        <v>1.1970000000000001</v>
      </c>
      <c r="O11">
        <v>0.14199999999999999</v>
      </c>
      <c r="P11">
        <v>1.282</v>
      </c>
      <c r="Q11">
        <v>0.14000000000000001</v>
      </c>
      <c r="R11">
        <v>1.157</v>
      </c>
      <c r="S11">
        <v>0.14799999999999999</v>
      </c>
      <c r="T11">
        <v>1.5780000000000001</v>
      </c>
    </row>
    <row r="12" spans="5:20">
      <c r="E12">
        <v>0.14399999999999999</v>
      </c>
      <c r="F12">
        <v>1.569</v>
      </c>
      <c r="G12">
        <v>0.13200000000000001</v>
      </c>
      <c r="H12">
        <v>0.29499999999999998</v>
      </c>
      <c r="I12">
        <v>0.14000000000000001</v>
      </c>
      <c r="J12">
        <v>1.607</v>
      </c>
      <c r="K12">
        <v>0.13700000000000001</v>
      </c>
      <c r="L12">
        <v>1.319</v>
      </c>
      <c r="M12">
        <v>0.216</v>
      </c>
      <c r="N12">
        <v>1.069</v>
      </c>
      <c r="O12">
        <v>0.308</v>
      </c>
      <c r="P12">
        <v>1.391</v>
      </c>
      <c r="Q12">
        <v>0.19600000000000001</v>
      </c>
      <c r="R12">
        <v>1.1120000000000001</v>
      </c>
      <c r="S12">
        <v>0.155</v>
      </c>
      <c r="T12">
        <v>1.667</v>
      </c>
    </row>
    <row r="13" spans="5:20">
      <c r="E13">
        <v>0.13200000000000001</v>
      </c>
      <c r="F13">
        <v>1.46</v>
      </c>
      <c r="G13">
        <v>0.14000000000000001</v>
      </c>
      <c r="H13">
        <v>0.28399999999999997</v>
      </c>
      <c r="I13">
        <v>0.16900000000000001</v>
      </c>
      <c r="J13">
        <v>1.347</v>
      </c>
      <c r="K13">
        <v>0.13500000000000001</v>
      </c>
      <c r="L13">
        <v>1.4059999999999999</v>
      </c>
      <c r="M13">
        <v>0.34699999999999998</v>
      </c>
      <c r="N13">
        <v>1.107</v>
      </c>
      <c r="O13">
        <v>0.13800000000000001</v>
      </c>
      <c r="P13">
        <v>1.024</v>
      </c>
      <c r="Q13">
        <v>0.16600000000000001</v>
      </c>
      <c r="R13">
        <v>1.085</v>
      </c>
      <c r="S13">
        <v>0.16200000000000001</v>
      </c>
      <c r="T13">
        <v>1.675</v>
      </c>
    </row>
    <row r="14" spans="5:20">
      <c r="E14">
        <v>0.14000000000000001</v>
      </c>
      <c r="F14">
        <v>0.19600000000000001</v>
      </c>
      <c r="G14">
        <v>0.16600000000000001</v>
      </c>
      <c r="H14">
        <v>0.14799999999999999</v>
      </c>
      <c r="I14">
        <v>0.155</v>
      </c>
      <c r="J14">
        <v>0.16200000000000001</v>
      </c>
      <c r="K14">
        <v>0.151</v>
      </c>
      <c r="L14">
        <v>0.155</v>
      </c>
      <c r="M14">
        <v>0.16400000000000001</v>
      </c>
      <c r="N14">
        <v>0.14599999999999999</v>
      </c>
      <c r="O14">
        <v>0.25700000000000001</v>
      </c>
      <c r="P14">
        <v>0.15</v>
      </c>
    </row>
    <row r="15" spans="5:20">
      <c r="E15">
        <v>1.157</v>
      </c>
      <c r="F15">
        <v>1.1120000000000001</v>
      </c>
      <c r="G15">
        <v>1.085</v>
      </c>
      <c r="H15">
        <v>1.5780000000000001</v>
      </c>
      <c r="I15">
        <v>1.667</v>
      </c>
      <c r="J15">
        <v>1.675</v>
      </c>
      <c r="K15">
        <v>1.8440000000000001</v>
      </c>
      <c r="L15">
        <v>1.4950000000000001</v>
      </c>
      <c r="M15">
        <v>1.7330000000000001</v>
      </c>
      <c r="N15">
        <v>1.3069999999999999</v>
      </c>
      <c r="O15">
        <v>1.724</v>
      </c>
      <c r="P15">
        <v>1.958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F3:U23"/>
  <sheetViews>
    <sheetView topLeftCell="D1" workbookViewId="0">
      <selection activeCell="M13" sqref="M13"/>
    </sheetView>
  </sheetViews>
  <sheetFormatPr defaultRowHeight="15"/>
  <sheetData>
    <row r="3" spans="6:21">
      <c r="F3">
        <v>0.13200000000000001</v>
      </c>
      <c r="G3">
        <v>1.5740000000000001</v>
      </c>
      <c r="H3">
        <v>0.14099999999999999</v>
      </c>
      <c r="I3">
        <v>0.39200000000000002</v>
      </c>
      <c r="J3">
        <v>0.13300000000000001</v>
      </c>
      <c r="K3">
        <v>0.52100000000000002</v>
      </c>
      <c r="L3">
        <v>0.14199999999999999</v>
      </c>
      <c r="M3">
        <v>0.73399999999999999</v>
      </c>
      <c r="N3">
        <v>0.13900000000000001</v>
      </c>
      <c r="O3">
        <v>1.1910000000000001</v>
      </c>
      <c r="P3">
        <v>0.13500000000000001</v>
      </c>
      <c r="Q3">
        <v>1.43</v>
      </c>
      <c r="R3">
        <v>0.13</v>
      </c>
      <c r="S3">
        <v>1.3109999999999999</v>
      </c>
      <c r="T3">
        <v>0.20200000000000001</v>
      </c>
      <c r="U3">
        <v>0.32100000000000001</v>
      </c>
    </row>
    <row r="4" spans="6:21">
      <c r="F4">
        <v>0.185</v>
      </c>
      <c r="G4">
        <v>1.6040000000000001</v>
      </c>
      <c r="H4">
        <v>0.13300000000000001</v>
      </c>
      <c r="I4">
        <v>0.39100000000000001</v>
      </c>
      <c r="J4">
        <v>0.17699999999999999</v>
      </c>
      <c r="K4">
        <v>0.56799999999999995</v>
      </c>
      <c r="L4">
        <v>0.152</v>
      </c>
      <c r="M4">
        <v>0.90400000000000003</v>
      </c>
      <c r="N4">
        <v>0.14199999999999999</v>
      </c>
      <c r="O4">
        <v>1.109</v>
      </c>
      <c r="P4">
        <v>0.253</v>
      </c>
      <c r="Q4">
        <v>1.194</v>
      </c>
      <c r="R4">
        <v>0.14399999999999999</v>
      </c>
      <c r="S4">
        <v>1.569</v>
      </c>
      <c r="T4">
        <v>0.13200000000000001</v>
      </c>
      <c r="U4">
        <v>0.29499999999999998</v>
      </c>
    </row>
    <row r="5" spans="6:21">
      <c r="F5">
        <v>0.129</v>
      </c>
      <c r="G5">
        <v>1.595</v>
      </c>
      <c r="H5">
        <v>0.28299999999999997</v>
      </c>
      <c r="I5">
        <v>0.46500000000000002</v>
      </c>
      <c r="J5">
        <v>0.13600000000000001</v>
      </c>
      <c r="K5">
        <v>0.64</v>
      </c>
      <c r="L5">
        <v>0.14599999999999999</v>
      </c>
      <c r="M5">
        <v>1.0269999999999999</v>
      </c>
      <c r="N5">
        <v>0.161</v>
      </c>
      <c r="O5">
        <v>1.272</v>
      </c>
      <c r="P5">
        <v>0.14299999999999999</v>
      </c>
      <c r="Q5">
        <v>1.4590000000000001</v>
      </c>
      <c r="R5">
        <v>0.13200000000000001</v>
      </c>
      <c r="S5">
        <v>1.46</v>
      </c>
      <c r="T5">
        <v>0.14000000000000001</v>
      </c>
      <c r="U5">
        <v>0.28399999999999997</v>
      </c>
    </row>
    <row r="6" spans="6:21">
      <c r="F6">
        <f>AVERAGE(F3:F5)</f>
        <v>0.14866666666666667</v>
      </c>
      <c r="G6">
        <f t="shared" ref="G6:U6" si="0">AVERAGE(G3:G5)</f>
        <v>1.591</v>
      </c>
      <c r="H6">
        <f t="shared" si="0"/>
        <v>0.18566666666666665</v>
      </c>
      <c r="I6">
        <f t="shared" si="0"/>
        <v>0.41599999999999998</v>
      </c>
      <c r="J6">
        <f t="shared" si="0"/>
        <v>0.14866666666666667</v>
      </c>
      <c r="K6">
        <f t="shared" si="0"/>
        <v>0.57633333333333336</v>
      </c>
      <c r="L6">
        <f t="shared" si="0"/>
        <v>0.14666666666666664</v>
      </c>
      <c r="M6">
        <f t="shared" si="0"/>
        <v>0.88833333333333331</v>
      </c>
      <c r="N6">
        <f t="shared" si="0"/>
        <v>0.14733333333333334</v>
      </c>
      <c r="O6">
        <f t="shared" si="0"/>
        <v>1.1906666666666668</v>
      </c>
      <c r="P6">
        <f t="shared" si="0"/>
        <v>0.17700000000000002</v>
      </c>
      <c r="Q6">
        <f t="shared" si="0"/>
        <v>1.361</v>
      </c>
      <c r="R6">
        <f t="shared" si="0"/>
        <v>0.13533333333333333</v>
      </c>
      <c r="S6">
        <f t="shared" si="0"/>
        <v>1.4466666666666665</v>
      </c>
      <c r="T6">
        <f t="shared" si="0"/>
        <v>0.158</v>
      </c>
      <c r="U6">
        <f t="shared" si="0"/>
        <v>0.3</v>
      </c>
    </row>
    <row r="7" spans="6:21">
      <c r="G7">
        <f>G6-F6</f>
        <v>1.4423333333333332</v>
      </c>
      <c r="I7">
        <f>I6-H6</f>
        <v>0.23033333333333333</v>
      </c>
      <c r="K7">
        <f>K6-J6</f>
        <v>0.42766666666666669</v>
      </c>
      <c r="M7">
        <f>M6-L6</f>
        <v>0.7416666666666667</v>
      </c>
      <c r="O7">
        <f>O6-N6</f>
        <v>1.0433333333333334</v>
      </c>
      <c r="Q7">
        <f>Q6-P6</f>
        <v>1.1839999999999999</v>
      </c>
      <c r="S7">
        <f>S6-R6</f>
        <v>1.3113333333333332</v>
      </c>
      <c r="U7">
        <f>U6-T6</f>
        <v>0.14199999999999999</v>
      </c>
    </row>
    <row r="8" spans="6:21">
      <c r="I8">
        <f>(($G$7-I7)/$G$7)*100</f>
        <v>84.030506124335574</v>
      </c>
      <c r="K8">
        <f t="shared" ref="K8:U8" si="1">(($G$7-K7)/$G$7)*100</f>
        <v>70.348971573838696</v>
      </c>
      <c r="M8">
        <f t="shared" si="1"/>
        <v>48.578691934365608</v>
      </c>
      <c r="O8">
        <f t="shared" si="1"/>
        <v>27.663508204298576</v>
      </c>
      <c r="Q8">
        <f t="shared" si="1"/>
        <v>17.910792697018717</v>
      </c>
      <c r="S8">
        <f t="shared" si="1"/>
        <v>9.0825051999075583</v>
      </c>
      <c r="U8">
        <f t="shared" si="1"/>
        <v>90.154841691703268</v>
      </c>
    </row>
    <row r="10" spans="6:21">
      <c r="H10">
        <v>0.25</v>
      </c>
      <c r="I10">
        <v>1.42</v>
      </c>
      <c r="J10">
        <v>0.14299999999999999</v>
      </c>
      <c r="K10">
        <v>1.397</v>
      </c>
      <c r="L10">
        <v>0.14099999999999999</v>
      </c>
      <c r="M10">
        <v>1.1970000000000001</v>
      </c>
      <c r="N10">
        <v>0.14199999999999999</v>
      </c>
      <c r="O10">
        <v>1.282</v>
      </c>
      <c r="P10">
        <v>0.14000000000000001</v>
      </c>
      <c r="Q10">
        <v>1.157</v>
      </c>
    </row>
    <row r="11" spans="6:21">
      <c r="H11">
        <v>0.14000000000000001</v>
      </c>
      <c r="I11">
        <v>1.607</v>
      </c>
      <c r="J11">
        <v>0.13700000000000001</v>
      </c>
      <c r="K11">
        <v>1.319</v>
      </c>
      <c r="L11">
        <v>0.216</v>
      </c>
      <c r="M11">
        <v>1.069</v>
      </c>
      <c r="N11">
        <v>0.308</v>
      </c>
      <c r="O11">
        <v>1.391</v>
      </c>
      <c r="P11">
        <v>0.19600000000000001</v>
      </c>
      <c r="Q11">
        <v>1.1120000000000001</v>
      </c>
    </row>
    <row r="12" spans="6:21">
      <c r="H12">
        <v>0.16900000000000001</v>
      </c>
      <c r="I12">
        <v>1.347</v>
      </c>
      <c r="J12">
        <v>0.13500000000000001</v>
      </c>
      <c r="K12">
        <v>1.4059999999999999</v>
      </c>
      <c r="L12">
        <v>0.34699999999999998</v>
      </c>
      <c r="M12">
        <v>1.107</v>
      </c>
      <c r="N12">
        <v>0.13800000000000001</v>
      </c>
      <c r="O12">
        <v>1.024</v>
      </c>
      <c r="P12">
        <v>0.16600000000000001</v>
      </c>
      <c r="Q12">
        <v>1.085</v>
      </c>
    </row>
    <row r="13" spans="6:21">
      <c r="H13">
        <f>AVERAGE(H10:H12)</f>
        <v>0.18633333333333335</v>
      </c>
      <c r="I13">
        <f t="shared" ref="I13:Q13" si="2">AVERAGE(I10:I12)</f>
        <v>1.4580000000000002</v>
      </c>
      <c r="J13">
        <f t="shared" si="2"/>
        <v>0.13833333333333334</v>
      </c>
      <c r="K13">
        <f t="shared" si="2"/>
        <v>1.3739999999999999</v>
      </c>
      <c r="L13">
        <f t="shared" si="2"/>
        <v>0.23466666666666666</v>
      </c>
      <c r="M13">
        <f t="shared" si="2"/>
        <v>1.1243333333333334</v>
      </c>
      <c r="N13">
        <f t="shared" si="2"/>
        <v>0.19599999999999998</v>
      </c>
      <c r="O13">
        <f t="shared" si="2"/>
        <v>1.2323333333333333</v>
      </c>
      <c r="P13">
        <f t="shared" si="2"/>
        <v>0.16733333333333333</v>
      </c>
      <c r="Q13">
        <f t="shared" si="2"/>
        <v>1.1180000000000001</v>
      </c>
    </row>
    <row r="14" spans="6:21">
      <c r="I14">
        <f>I13-H13</f>
        <v>1.2716666666666669</v>
      </c>
      <c r="K14">
        <f>K13-J13</f>
        <v>1.2356666666666665</v>
      </c>
      <c r="M14">
        <f>M13-L13</f>
        <v>0.88966666666666672</v>
      </c>
      <c r="O14">
        <f>O13-N13</f>
        <v>1.0363333333333333</v>
      </c>
      <c r="Q14">
        <f>Q13-P13</f>
        <v>0.95066666666666677</v>
      </c>
    </row>
    <row r="15" spans="6:21">
      <c r="I15">
        <f>(($G$7-I14)/$G$7)*100</f>
        <v>11.832678530159439</v>
      </c>
      <c r="K15">
        <f t="shared" ref="K15:Q15" si="3">(($G$7-K14)/$G$7)*100</f>
        <v>14.328634157614983</v>
      </c>
      <c r="M15">
        <f t="shared" si="3"/>
        <v>38.317541021492943</v>
      </c>
      <c r="O15">
        <f t="shared" si="3"/>
        <v>28.148832909637157</v>
      </c>
      <c r="Q15">
        <f t="shared" si="3"/>
        <v>34.0882828749711</v>
      </c>
    </row>
    <row r="18" spans="8:13">
      <c r="H18">
        <v>0.14799999999999999</v>
      </c>
      <c r="I18">
        <v>1.5780000000000001</v>
      </c>
      <c r="J18">
        <v>0.151</v>
      </c>
      <c r="K18">
        <v>1.8440000000000001</v>
      </c>
      <c r="L18">
        <v>0.14599999999999999</v>
      </c>
      <c r="M18">
        <v>1.3069999999999999</v>
      </c>
    </row>
    <row r="19" spans="8:13">
      <c r="H19">
        <v>0.155</v>
      </c>
      <c r="I19">
        <v>1.667</v>
      </c>
      <c r="J19">
        <v>0.155</v>
      </c>
      <c r="K19">
        <v>1.4950000000000001</v>
      </c>
      <c r="L19">
        <v>0.25700000000000001</v>
      </c>
      <c r="M19">
        <v>1.724</v>
      </c>
    </row>
    <row r="20" spans="8:13">
      <c r="H20">
        <v>0.16200000000000001</v>
      </c>
      <c r="I20">
        <v>1.675</v>
      </c>
      <c r="J20">
        <v>0.16400000000000001</v>
      </c>
      <c r="K20">
        <v>1.7330000000000001</v>
      </c>
      <c r="L20">
        <v>0.15</v>
      </c>
      <c r="M20">
        <v>1.958</v>
      </c>
    </row>
    <row r="21" spans="8:13">
      <c r="H21">
        <f>AVERAGE(H18:H20)</f>
        <v>0.155</v>
      </c>
      <c r="I21">
        <f t="shared" ref="I21:M21" si="4">AVERAGE(I18:I20)</f>
        <v>1.64</v>
      </c>
      <c r="J21">
        <f t="shared" si="4"/>
        <v>0.15666666666666665</v>
      </c>
      <c r="K21">
        <f t="shared" si="4"/>
        <v>1.690666666666667</v>
      </c>
      <c r="L21">
        <f t="shared" si="4"/>
        <v>0.18433333333333335</v>
      </c>
      <c r="M21">
        <f t="shared" si="4"/>
        <v>1.663</v>
      </c>
    </row>
    <row r="22" spans="8:13">
      <c r="I22">
        <f>I21-H21</f>
        <v>1.4849999999999999</v>
      </c>
      <c r="K22">
        <f>K21-J21</f>
        <v>1.5340000000000003</v>
      </c>
      <c r="M22">
        <f>M21-L21</f>
        <v>1.4786666666666668</v>
      </c>
    </row>
    <row r="23" spans="8:13">
      <c r="I23">
        <f>(($G$7-I22)/$G$7)*100</f>
        <v>-2.9581696325398634</v>
      </c>
      <c r="K23">
        <f t="shared" ref="K23:M23" si="5">(($G$7-K22)/$G$7)*100</f>
        <v>-6.3554425699098926</v>
      </c>
      <c r="M23">
        <f t="shared" si="5"/>
        <v>-2.5190663277097447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D3:O16"/>
  <sheetViews>
    <sheetView workbookViewId="0">
      <selection activeCell="F16" sqref="F16"/>
    </sheetView>
  </sheetViews>
  <sheetFormatPr defaultRowHeight="15"/>
  <sheetData>
    <row r="3" spans="4:15">
      <c r="D3">
        <v>0.189</v>
      </c>
      <c r="E3">
        <v>1.599</v>
      </c>
      <c r="F3">
        <v>0.121</v>
      </c>
      <c r="G3">
        <v>1.365</v>
      </c>
      <c r="H3">
        <v>0.128</v>
      </c>
      <c r="I3">
        <v>1.18</v>
      </c>
      <c r="J3">
        <v>0.23599999999999999</v>
      </c>
      <c r="K3">
        <v>0.85399999999999998</v>
      </c>
      <c r="L3">
        <v>0.36199999999999999</v>
      </c>
      <c r="M3">
        <v>0.307</v>
      </c>
      <c r="N3">
        <v>0.154</v>
      </c>
      <c r="O3">
        <v>0.24199999999999999</v>
      </c>
    </row>
    <row r="4" spans="4:15">
      <c r="D4">
        <v>0.28999999999999998</v>
      </c>
      <c r="E4">
        <v>1.5509999999999999</v>
      </c>
      <c r="F4">
        <v>0.16400000000000001</v>
      </c>
      <c r="G4">
        <v>1.48</v>
      </c>
      <c r="H4">
        <v>0.126</v>
      </c>
      <c r="I4">
        <v>1.3029999999999999</v>
      </c>
      <c r="J4">
        <v>0.14699999999999999</v>
      </c>
      <c r="K4">
        <v>0.79400000000000004</v>
      </c>
      <c r="L4">
        <v>0.14799999999999999</v>
      </c>
      <c r="M4">
        <v>0.37</v>
      </c>
      <c r="N4">
        <v>0.157</v>
      </c>
      <c r="O4">
        <v>0.155</v>
      </c>
    </row>
    <row r="5" spans="4:15">
      <c r="D5">
        <v>0.124</v>
      </c>
      <c r="E5">
        <v>1.556</v>
      </c>
      <c r="F5">
        <v>0.12</v>
      </c>
      <c r="G5">
        <v>1.397</v>
      </c>
      <c r="H5">
        <v>0.124</v>
      </c>
      <c r="I5">
        <v>0.98099999999999998</v>
      </c>
      <c r="J5">
        <v>0.129</v>
      </c>
      <c r="K5">
        <v>0.68</v>
      </c>
      <c r="L5">
        <v>0.14899999999999999</v>
      </c>
      <c r="M5">
        <v>0.35799999999999998</v>
      </c>
      <c r="N5">
        <v>0.17299999999999999</v>
      </c>
      <c r="O5">
        <v>0.253</v>
      </c>
    </row>
    <row r="6" spans="4:15">
      <c r="D6">
        <f>AVERAGE(D3:D5)</f>
        <v>0.20099999999999998</v>
      </c>
      <c r="E6">
        <f t="shared" ref="E6:O6" si="0">AVERAGE(E3:E5)</f>
        <v>1.5686666666666664</v>
      </c>
      <c r="F6">
        <f t="shared" si="0"/>
        <v>0.13500000000000001</v>
      </c>
      <c r="G6">
        <f t="shared" si="0"/>
        <v>1.4139999999999999</v>
      </c>
      <c r="H6">
        <f t="shared" si="0"/>
        <v>0.126</v>
      </c>
      <c r="I6">
        <f t="shared" si="0"/>
        <v>1.1546666666666665</v>
      </c>
      <c r="J6">
        <f t="shared" si="0"/>
        <v>0.17066666666666666</v>
      </c>
      <c r="K6">
        <f t="shared" si="0"/>
        <v>0.77600000000000013</v>
      </c>
      <c r="L6">
        <f t="shared" si="0"/>
        <v>0.21966666666666668</v>
      </c>
      <c r="M6">
        <f t="shared" si="0"/>
        <v>0.34500000000000003</v>
      </c>
      <c r="N6">
        <f t="shared" si="0"/>
        <v>0.16133333333333333</v>
      </c>
      <c r="O6">
        <f t="shared" si="0"/>
        <v>0.21666666666666667</v>
      </c>
    </row>
    <row r="7" spans="4:15">
      <c r="E7">
        <f>E6-D6</f>
        <v>1.3676666666666664</v>
      </c>
      <c r="G7">
        <f>G6-F6</f>
        <v>1.2789999999999999</v>
      </c>
      <c r="I7">
        <f>I6-H6</f>
        <v>1.0286666666666666</v>
      </c>
      <c r="K7">
        <f>K6-J6</f>
        <v>0.6053333333333335</v>
      </c>
      <c r="M7">
        <f>M6-L6</f>
        <v>0.12533333333333335</v>
      </c>
      <c r="O7">
        <f>O6-N6</f>
        <v>5.5333333333333345E-2</v>
      </c>
    </row>
    <row r="8" spans="4:15">
      <c r="G8">
        <f>(($E$7-G7)/$E$7)*100</f>
        <v>6.4830611747501683</v>
      </c>
      <c r="I8">
        <f t="shared" ref="I8:O8" si="1">(($E$7-I7)/$E$7)*100</f>
        <v>24.786741408725309</v>
      </c>
      <c r="K8">
        <f t="shared" si="1"/>
        <v>55.739702656592712</v>
      </c>
      <c r="M8">
        <f t="shared" si="1"/>
        <v>90.83597367779673</v>
      </c>
      <c r="O8">
        <f t="shared" si="1"/>
        <v>95.954179868388991</v>
      </c>
    </row>
    <row r="11" spans="4:15">
      <c r="D11">
        <v>0.17899999999999999</v>
      </c>
      <c r="E11">
        <v>1.337</v>
      </c>
      <c r="F11">
        <v>0.48</v>
      </c>
      <c r="G11">
        <v>1.367</v>
      </c>
      <c r="H11">
        <v>0.21</v>
      </c>
      <c r="I11">
        <v>0.88500000000000001</v>
      </c>
      <c r="J11">
        <v>0.307</v>
      </c>
      <c r="K11">
        <v>0.58499999999999996</v>
      </c>
      <c r="L11">
        <v>0.46600000000000003</v>
      </c>
      <c r="M11">
        <v>0.623</v>
      </c>
    </row>
    <row r="12" spans="4:15">
      <c r="D12">
        <v>0.187</v>
      </c>
      <c r="E12">
        <v>1.3640000000000001</v>
      </c>
      <c r="F12">
        <v>0.30199999999999999</v>
      </c>
      <c r="G12">
        <v>1.41</v>
      </c>
      <c r="H12">
        <v>0.214</v>
      </c>
      <c r="I12">
        <v>0.93100000000000005</v>
      </c>
      <c r="J12">
        <v>0.308</v>
      </c>
      <c r="K12">
        <v>0.76400000000000001</v>
      </c>
      <c r="L12">
        <v>0.47899999999999998</v>
      </c>
      <c r="M12">
        <v>0.60199999999999998</v>
      </c>
    </row>
    <row r="13" spans="4:15">
      <c r="D13">
        <v>0.13200000000000001</v>
      </c>
      <c r="E13">
        <v>1.498</v>
      </c>
      <c r="F13">
        <v>0.156</v>
      </c>
      <c r="G13">
        <v>1.4970000000000001</v>
      </c>
      <c r="H13">
        <v>0.22900000000000001</v>
      </c>
      <c r="I13">
        <v>1.1859999999999999</v>
      </c>
      <c r="J13">
        <v>0.33700000000000002</v>
      </c>
      <c r="K13">
        <v>0.64900000000000002</v>
      </c>
      <c r="L13">
        <v>0.53300000000000003</v>
      </c>
      <c r="M13">
        <v>0.628</v>
      </c>
    </row>
    <row r="14" spans="4:15">
      <c r="D14">
        <f>AVERAGE(D11:D13)</f>
        <v>0.16600000000000001</v>
      </c>
      <c r="E14">
        <f t="shared" ref="E14:M14" si="2">AVERAGE(E11:E13)</f>
        <v>1.3996666666666666</v>
      </c>
      <c r="F14">
        <f t="shared" si="2"/>
        <v>0.3126666666666667</v>
      </c>
      <c r="G14">
        <f t="shared" si="2"/>
        <v>1.4246666666666667</v>
      </c>
      <c r="H14">
        <f t="shared" si="2"/>
        <v>0.21766666666666667</v>
      </c>
      <c r="I14">
        <f t="shared" si="2"/>
        <v>1.0006666666666666</v>
      </c>
      <c r="J14">
        <f t="shared" si="2"/>
        <v>0.3173333333333333</v>
      </c>
      <c r="K14">
        <f t="shared" si="2"/>
        <v>0.66600000000000004</v>
      </c>
      <c r="L14">
        <f t="shared" si="2"/>
        <v>0.49266666666666675</v>
      </c>
      <c r="M14">
        <f t="shared" si="2"/>
        <v>0.6176666666666667</v>
      </c>
    </row>
    <row r="15" spans="4:15">
      <c r="E15">
        <f>E14-D14</f>
        <v>1.2336666666666667</v>
      </c>
      <c r="G15">
        <f>G14-F14</f>
        <v>1.1120000000000001</v>
      </c>
      <c r="I15">
        <f>I14-H14</f>
        <v>0.78299999999999992</v>
      </c>
      <c r="K15">
        <f>K14-J14</f>
        <v>0.34866666666666674</v>
      </c>
      <c r="M15">
        <f>M14-L14</f>
        <v>0.12499999999999994</v>
      </c>
    </row>
    <row r="16" spans="4:15">
      <c r="E16">
        <f>(($E$7-E15)/$E$7)*100</f>
        <v>9.7977089934194286</v>
      </c>
      <c r="G16">
        <f t="shared" ref="G16:M16" si="3">(($E$7-G15)/$E$7)*100</f>
        <v>18.693638800877384</v>
      </c>
      <c r="I16">
        <f t="shared" si="3"/>
        <v>42.749207896660977</v>
      </c>
      <c r="K16">
        <f t="shared" si="3"/>
        <v>74.506458688764312</v>
      </c>
      <c r="M16">
        <f t="shared" si="3"/>
        <v>90.860346088228127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D3:O23"/>
  <sheetViews>
    <sheetView topLeftCell="A13" workbookViewId="0">
      <selection activeCell="O27" sqref="O27"/>
    </sheetView>
  </sheetViews>
  <sheetFormatPr defaultRowHeight="15"/>
  <sheetData>
    <row r="3" spans="4:15">
      <c r="D3">
        <v>4.7E-2</v>
      </c>
      <c r="E3">
        <v>2.0369999999999999</v>
      </c>
      <c r="F3">
        <v>0.22600000000000001</v>
      </c>
      <c r="G3">
        <v>2.476</v>
      </c>
      <c r="H3">
        <v>0.38600000000000001</v>
      </c>
      <c r="I3">
        <v>2.1659999999999999</v>
      </c>
      <c r="J3">
        <v>0.76700000000000002</v>
      </c>
      <c r="K3">
        <v>2.528</v>
      </c>
      <c r="L3">
        <v>1.462</v>
      </c>
      <c r="M3">
        <v>2.722</v>
      </c>
      <c r="N3">
        <v>2.6259999999999999</v>
      </c>
      <c r="O3">
        <v>2.9220000000000002</v>
      </c>
    </row>
    <row r="4" spans="4:15">
      <c r="D4">
        <v>6.0999999999999999E-2</v>
      </c>
      <c r="E4">
        <v>1.998</v>
      </c>
      <c r="F4">
        <v>0.22700000000000001</v>
      </c>
      <c r="G4">
        <v>2.1</v>
      </c>
      <c r="H4">
        <v>0.41899999999999998</v>
      </c>
      <c r="I4">
        <v>2.2989999999999999</v>
      </c>
      <c r="J4">
        <v>0.78300000000000003</v>
      </c>
      <c r="K4">
        <v>2.2799999999999998</v>
      </c>
      <c r="L4">
        <v>1.4630000000000001</v>
      </c>
      <c r="M4">
        <v>2.629</v>
      </c>
      <c r="N4">
        <v>2.573</v>
      </c>
      <c r="O4">
        <v>2.9460000000000002</v>
      </c>
    </row>
    <row r="5" spans="4:15">
      <c r="D5">
        <v>4.8000000000000001E-2</v>
      </c>
      <c r="E5">
        <v>2.0430000000000001</v>
      </c>
      <c r="F5">
        <v>0.23400000000000001</v>
      </c>
      <c r="G5">
        <v>1.921</v>
      </c>
      <c r="H5">
        <v>0.46400000000000002</v>
      </c>
      <c r="I5">
        <v>2.3210000000000002</v>
      </c>
      <c r="J5">
        <v>0.82099999999999995</v>
      </c>
      <c r="K5">
        <v>2.36</v>
      </c>
      <c r="L5">
        <v>1.5740000000000001</v>
      </c>
      <c r="M5">
        <v>2.6619999999999999</v>
      </c>
      <c r="N5">
        <v>2.64</v>
      </c>
      <c r="O5">
        <v>2.9039999999999999</v>
      </c>
    </row>
    <row r="6" spans="4:15">
      <c r="D6">
        <f>AVERAGE(D3:D5)</f>
        <v>5.1999999999999998E-2</v>
      </c>
      <c r="E6">
        <f t="shared" ref="E6:O6" si="0">AVERAGE(E3:E5)</f>
        <v>2.0260000000000002</v>
      </c>
      <c r="F6">
        <f t="shared" si="0"/>
        <v>0.22900000000000001</v>
      </c>
      <c r="G6">
        <f t="shared" si="0"/>
        <v>2.1656666666666671</v>
      </c>
      <c r="H6">
        <f t="shared" si="0"/>
        <v>0.42299999999999999</v>
      </c>
      <c r="I6">
        <f t="shared" si="0"/>
        <v>2.262</v>
      </c>
      <c r="J6">
        <f t="shared" si="0"/>
        <v>0.79033333333333333</v>
      </c>
      <c r="K6">
        <f t="shared" si="0"/>
        <v>2.3893333333333331</v>
      </c>
      <c r="L6">
        <f t="shared" si="0"/>
        <v>1.4996666666666665</v>
      </c>
      <c r="M6">
        <f t="shared" si="0"/>
        <v>2.6709999999999998</v>
      </c>
      <c r="N6">
        <f t="shared" si="0"/>
        <v>2.613</v>
      </c>
      <c r="O6">
        <f t="shared" si="0"/>
        <v>2.9239999999999999</v>
      </c>
    </row>
    <row r="7" spans="4:15">
      <c r="E7">
        <f>E6-D6</f>
        <v>1.9740000000000002</v>
      </c>
      <c r="G7">
        <f>G6-F6</f>
        <v>1.936666666666667</v>
      </c>
      <c r="I7">
        <f>I6-H6</f>
        <v>1.839</v>
      </c>
      <c r="K7">
        <f>K6-J6</f>
        <v>1.5989999999999998</v>
      </c>
      <c r="M7">
        <f>M6-L6</f>
        <v>1.1713333333333333</v>
      </c>
      <c r="O7">
        <f>O6-N6</f>
        <v>0.31099999999999994</v>
      </c>
    </row>
    <row r="8" spans="4:15">
      <c r="G8">
        <f>(($E$7-G7)/$E$7)*100</f>
        <v>1.8912529550827364</v>
      </c>
      <c r="I8">
        <f t="shared" ref="H8:O8" si="1">(($E$7-I7)/$E$7)*100</f>
        <v>6.8389057750759985</v>
      </c>
      <c r="K8">
        <f t="shared" si="1"/>
        <v>18.996960486322209</v>
      </c>
      <c r="M8">
        <f t="shared" si="1"/>
        <v>40.66193853427896</v>
      </c>
      <c r="O8">
        <f t="shared" si="1"/>
        <v>84.245187436676801</v>
      </c>
    </row>
    <row r="11" spans="4:15">
      <c r="E11">
        <v>4.7E-2</v>
      </c>
      <c r="F11">
        <v>1.5069999999999999</v>
      </c>
      <c r="G11">
        <v>4.5999999999999999E-2</v>
      </c>
      <c r="H11">
        <v>1.107</v>
      </c>
      <c r="I11">
        <v>4.5999999999999999E-2</v>
      </c>
      <c r="J11">
        <v>0.71099999999999997</v>
      </c>
      <c r="K11">
        <v>5.8999999999999997E-2</v>
      </c>
      <c r="L11">
        <v>7.2999999999999995E-2</v>
      </c>
      <c r="M11">
        <v>4.5999999999999999E-2</v>
      </c>
      <c r="N11">
        <v>5.3999999999999999E-2</v>
      </c>
    </row>
    <row r="12" spans="4:15">
      <c r="E12">
        <v>4.7E-2</v>
      </c>
      <c r="F12">
        <v>1.468</v>
      </c>
      <c r="G12">
        <v>4.5999999999999999E-2</v>
      </c>
      <c r="H12">
        <v>1.3280000000000001</v>
      </c>
      <c r="I12">
        <v>4.5999999999999999E-2</v>
      </c>
      <c r="J12">
        <v>0.70799999999999996</v>
      </c>
      <c r="K12">
        <v>4.7E-2</v>
      </c>
      <c r="L12">
        <v>6.9000000000000006E-2</v>
      </c>
      <c r="M12">
        <v>4.7E-2</v>
      </c>
      <c r="N12">
        <v>5.1999999999999998E-2</v>
      </c>
    </row>
    <row r="13" spans="4:15">
      <c r="E13">
        <v>4.5999999999999999E-2</v>
      </c>
      <c r="F13">
        <v>0.70499999999999996</v>
      </c>
      <c r="G13">
        <v>4.5999999999999999E-2</v>
      </c>
      <c r="H13">
        <v>1.212</v>
      </c>
      <c r="I13">
        <v>4.7E-2</v>
      </c>
      <c r="J13">
        <v>0.66</v>
      </c>
      <c r="K13">
        <v>6.0999999999999999E-2</v>
      </c>
      <c r="L13">
        <v>7.1999999999999995E-2</v>
      </c>
      <c r="M13">
        <v>4.8000000000000001E-2</v>
      </c>
      <c r="N13">
        <v>5.1999999999999998E-2</v>
      </c>
    </row>
    <row r="14" spans="4:15">
      <c r="E14">
        <f>AVERAGE(E11:E13)</f>
        <v>4.6666666666666669E-2</v>
      </c>
      <c r="F14">
        <f t="shared" ref="F14:N14" si="2">AVERAGE(F11:F13)</f>
        <v>1.2266666666666666</v>
      </c>
      <c r="G14">
        <f t="shared" si="2"/>
        <v>4.6000000000000006E-2</v>
      </c>
      <c r="H14">
        <f t="shared" si="2"/>
        <v>1.2156666666666667</v>
      </c>
      <c r="I14">
        <f t="shared" si="2"/>
        <v>4.6333333333333337E-2</v>
      </c>
      <c r="J14">
        <f t="shared" si="2"/>
        <v>0.69300000000000006</v>
      </c>
      <c r="K14">
        <f t="shared" si="2"/>
        <v>5.5666666666666663E-2</v>
      </c>
      <c r="L14">
        <f t="shared" si="2"/>
        <v>7.1333333333333346E-2</v>
      </c>
      <c r="M14">
        <f t="shared" si="2"/>
        <v>4.7000000000000007E-2</v>
      </c>
      <c r="N14">
        <f t="shared" si="2"/>
        <v>5.2666666666666667E-2</v>
      </c>
    </row>
    <row r="15" spans="4:15">
      <c r="F15">
        <f>F14-E14</f>
        <v>1.18</v>
      </c>
      <c r="H15">
        <f>H14-G14</f>
        <v>1.1696666666666666</v>
      </c>
      <c r="J15">
        <f>J14-I14</f>
        <v>0.64666666666666672</v>
      </c>
      <c r="L15">
        <f>L14-K14</f>
        <v>1.5666666666666683E-2</v>
      </c>
      <c r="N15">
        <f>N14-M14</f>
        <v>5.6666666666666601E-3</v>
      </c>
    </row>
    <row r="16" spans="4:15">
      <c r="F16">
        <f>(($E$7-F15)/$E$7)*100</f>
        <v>40.222897669706185</v>
      </c>
      <c r="H16">
        <f t="shared" ref="G16:N16" si="3">(($E$7-H15)/$E$7)*100</f>
        <v>40.746369469773732</v>
      </c>
      <c r="J16">
        <f t="shared" si="3"/>
        <v>67.240797028031068</v>
      </c>
      <c r="L16">
        <f t="shared" si="3"/>
        <v>99.206349206349216</v>
      </c>
      <c r="N16">
        <f t="shared" si="3"/>
        <v>99.712934819317795</v>
      </c>
    </row>
    <row r="18" spans="5:14">
      <c r="E18">
        <v>6.6000000000000003E-2</v>
      </c>
      <c r="F18">
        <v>2.0419999999999998</v>
      </c>
      <c r="G18">
        <v>9.1999999999999998E-2</v>
      </c>
      <c r="H18">
        <v>1.3620000000000001</v>
      </c>
      <c r="I18">
        <v>0.14199999999999999</v>
      </c>
      <c r="J18">
        <v>1.2549999999999999</v>
      </c>
      <c r="K18">
        <v>0.224</v>
      </c>
      <c r="L18">
        <v>0.499</v>
      </c>
      <c r="M18">
        <v>0.36499999999999999</v>
      </c>
      <c r="N18">
        <v>0.374</v>
      </c>
    </row>
    <row r="19" spans="5:14">
      <c r="E19">
        <v>7.0999999999999994E-2</v>
      </c>
      <c r="F19">
        <v>1.966</v>
      </c>
      <c r="G19">
        <v>9.2999999999999999E-2</v>
      </c>
      <c r="H19">
        <v>1.6539999999999999</v>
      </c>
      <c r="I19">
        <v>0.14299999999999999</v>
      </c>
      <c r="J19">
        <v>1.1930000000000001</v>
      </c>
      <c r="K19">
        <v>0.23200000000000001</v>
      </c>
      <c r="L19">
        <v>0.60099999999999998</v>
      </c>
      <c r="M19">
        <v>0.38100000000000001</v>
      </c>
      <c r="N19">
        <v>0.38100000000000001</v>
      </c>
    </row>
    <row r="20" spans="5:14">
      <c r="E20">
        <v>7.0999999999999994E-2</v>
      </c>
      <c r="F20">
        <v>1.7150000000000001</v>
      </c>
      <c r="G20">
        <v>9.5000000000000001E-2</v>
      </c>
      <c r="H20">
        <v>1.5129999999999999</v>
      </c>
      <c r="I20">
        <v>0.14199999999999999</v>
      </c>
      <c r="J20">
        <v>1.1539999999999999</v>
      </c>
      <c r="K20">
        <v>0.23100000000000001</v>
      </c>
      <c r="L20">
        <v>0.5</v>
      </c>
      <c r="M20">
        <v>0.38800000000000001</v>
      </c>
      <c r="N20">
        <v>0.372</v>
      </c>
    </row>
    <row r="21" spans="5:14">
      <c r="E21">
        <f>AVERAGE(E18:E20)</f>
        <v>6.9333333333333344E-2</v>
      </c>
      <c r="F21">
        <f t="shared" ref="F21:N21" si="4">AVERAGE(F18:F20)</f>
        <v>1.9076666666666666</v>
      </c>
      <c r="G21">
        <f t="shared" si="4"/>
        <v>9.3333333333333338E-2</v>
      </c>
      <c r="H21">
        <f t="shared" si="4"/>
        <v>1.5096666666666667</v>
      </c>
      <c r="I21">
        <f t="shared" si="4"/>
        <v>0.14233333333333331</v>
      </c>
      <c r="J21">
        <f t="shared" si="4"/>
        <v>1.2006666666666665</v>
      </c>
      <c r="K21">
        <f t="shared" si="4"/>
        <v>0.22900000000000001</v>
      </c>
      <c r="L21">
        <f t="shared" si="4"/>
        <v>0.53333333333333333</v>
      </c>
      <c r="M21">
        <f t="shared" si="4"/>
        <v>0.37799999999999995</v>
      </c>
      <c r="N21">
        <f t="shared" si="4"/>
        <v>0.37566666666666665</v>
      </c>
    </row>
    <row r="22" spans="5:14">
      <c r="F22">
        <f>F21-E21</f>
        <v>1.8383333333333334</v>
      </c>
      <c r="H22">
        <f>H21-G21</f>
        <v>1.4163333333333334</v>
      </c>
      <c r="J22">
        <f>J21-I21</f>
        <v>1.0583333333333331</v>
      </c>
      <c r="L22">
        <f>L21-K21</f>
        <v>0.30433333333333334</v>
      </c>
      <c r="N22">
        <f>N21-M21</f>
        <v>-2.3333333333332984E-3</v>
      </c>
    </row>
    <row r="23" spans="5:14">
      <c r="F23">
        <f>(($E$7-F22)/$E$7)*100</f>
        <v>6.8726781492739013</v>
      </c>
      <c r="H23">
        <f t="shared" ref="G23:N23" si="5">(($E$7-H22)/$E$7)*100</f>
        <v>28.250591016548466</v>
      </c>
      <c r="J23">
        <f t="shared" si="5"/>
        <v>46.386355960824062</v>
      </c>
      <c r="L23">
        <f t="shared" si="5"/>
        <v>84.582911178655863</v>
      </c>
      <c r="N23">
        <f t="shared" si="5"/>
        <v>100.11820330969267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J7"/>
  <sheetViews>
    <sheetView workbookViewId="0">
      <selection activeCell="J7" sqref="J7"/>
    </sheetView>
  </sheetViews>
  <sheetFormatPr defaultRowHeight="15"/>
  <sheetData>
    <row r="2" spans="1:10">
      <c r="A2">
        <v>0.57599999999999996</v>
      </c>
      <c r="B2">
        <v>1.738</v>
      </c>
      <c r="C2">
        <v>0.86899999999999999</v>
      </c>
      <c r="D2">
        <v>2.0219999999999998</v>
      </c>
      <c r="E2">
        <v>0.995</v>
      </c>
      <c r="F2">
        <v>2.2069999999999999</v>
      </c>
      <c r="G2">
        <v>1.143</v>
      </c>
      <c r="H2">
        <v>2.2429999999999999</v>
      </c>
      <c r="I2">
        <v>0.80200000000000005</v>
      </c>
      <c r="J2">
        <v>1.984</v>
      </c>
    </row>
    <row r="3" spans="1:10">
      <c r="A3">
        <v>0.55400000000000005</v>
      </c>
      <c r="B3">
        <v>1.71</v>
      </c>
      <c r="C3">
        <v>0.85399999999999998</v>
      </c>
      <c r="D3">
        <v>2.008</v>
      </c>
      <c r="E3">
        <v>1.143</v>
      </c>
      <c r="F3">
        <v>2.1890000000000001</v>
      </c>
      <c r="G3">
        <v>1.2669999999999999</v>
      </c>
      <c r="H3">
        <v>2.2429999999999999</v>
      </c>
      <c r="I3">
        <v>0.84699999999999998</v>
      </c>
      <c r="J3">
        <v>1.901</v>
      </c>
    </row>
    <row r="4" spans="1:10">
      <c r="A4">
        <v>0.51800000000000002</v>
      </c>
      <c r="B4">
        <v>1.7410000000000001</v>
      </c>
      <c r="C4">
        <v>0.874</v>
      </c>
      <c r="D4">
        <v>1.976</v>
      </c>
      <c r="E4">
        <v>1.0509999999999999</v>
      </c>
      <c r="F4">
        <v>2.1139999999999999</v>
      </c>
      <c r="G4">
        <v>1.294</v>
      </c>
      <c r="H4">
        <v>2.298</v>
      </c>
      <c r="I4">
        <v>0.81499999999999995</v>
      </c>
      <c r="J4">
        <v>1.9370000000000001</v>
      </c>
    </row>
    <row r="5" spans="1:10">
      <c r="A5">
        <f>AVERAGE(A2:A4)</f>
        <v>0.54933333333333334</v>
      </c>
      <c r="B5">
        <f t="shared" ref="B5:J5" si="0">AVERAGE(B2:B4)</f>
        <v>1.7296666666666667</v>
      </c>
      <c r="C5">
        <f t="shared" si="0"/>
        <v>0.8656666666666667</v>
      </c>
      <c r="D5">
        <f t="shared" si="0"/>
        <v>2.0019999999999998</v>
      </c>
      <c r="E5">
        <f t="shared" si="0"/>
        <v>1.0629999999999999</v>
      </c>
      <c r="F5">
        <f t="shared" si="0"/>
        <v>2.17</v>
      </c>
      <c r="G5">
        <f t="shared" si="0"/>
        <v>1.2346666666666668</v>
      </c>
      <c r="H5">
        <f t="shared" si="0"/>
        <v>2.2613333333333334</v>
      </c>
      <c r="I5">
        <f t="shared" si="0"/>
        <v>0.82133333333333336</v>
      </c>
      <c r="J5">
        <f t="shared" si="0"/>
        <v>1.9406666666666668</v>
      </c>
    </row>
    <row r="6" spans="1:10">
      <c r="B6">
        <f>B5-A5</f>
        <v>1.1803333333333335</v>
      </c>
      <c r="D6">
        <f>D5-C5</f>
        <v>1.136333333333333</v>
      </c>
      <c r="F6">
        <f>F5-E5</f>
        <v>1.107</v>
      </c>
      <c r="H6">
        <f>H5-G5</f>
        <v>1.0266666666666666</v>
      </c>
      <c r="J6">
        <f>J5-I5</f>
        <v>1.1193333333333335</v>
      </c>
    </row>
    <row r="7" spans="1:10">
      <c r="D7">
        <f>(($B$6-D6)/$B$6)*100</f>
        <v>3.7277605196272643</v>
      </c>
      <c r="F7">
        <f t="shared" ref="F7:J7" si="1">(($B$6-F6)/$B$6)*100</f>
        <v>6.2129341993787177</v>
      </c>
      <c r="H7">
        <f t="shared" si="1"/>
        <v>13.018921208698121</v>
      </c>
      <c r="J7">
        <f t="shared" si="1"/>
        <v>5.1680316294831909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D3:O26"/>
  <sheetViews>
    <sheetView tabSelected="1" topLeftCell="C13" workbookViewId="0">
      <selection activeCell="N26" sqref="N26"/>
    </sheetView>
  </sheetViews>
  <sheetFormatPr defaultRowHeight="15"/>
  <sheetData>
    <row r="3" spans="4:15">
      <c r="D3">
        <v>4.8000000000000001E-2</v>
      </c>
      <c r="E3">
        <v>1.6839999999999999</v>
      </c>
      <c r="F3">
        <v>0.19900000000000001</v>
      </c>
      <c r="G3">
        <v>1.1819999999999999</v>
      </c>
      <c r="H3">
        <v>0.34</v>
      </c>
      <c r="I3">
        <v>1.0449999999999999</v>
      </c>
      <c r="J3">
        <v>0.61599999999999999</v>
      </c>
      <c r="K3">
        <v>0.86399999999999999</v>
      </c>
      <c r="L3">
        <v>1.139</v>
      </c>
      <c r="M3">
        <v>1.139</v>
      </c>
      <c r="N3">
        <v>1.909</v>
      </c>
      <c r="O3">
        <v>1.859</v>
      </c>
    </row>
    <row r="4" spans="4:15">
      <c r="D4">
        <v>4.9000000000000002E-2</v>
      </c>
      <c r="E4">
        <v>1.7250000000000001</v>
      </c>
      <c r="F4">
        <v>0.2</v>
      </c>
      <c r="G4">
        <v>0.97199999999999998</v>
      </c>
      <c r="H4">
        <v>0.33700000000000002</v>
      </c>
      <c r="I4">
        <v>1.0049999999999999</v>
      </c>
      <c r="J4">
        <v>0.57599999999999996</v>
      </c>
      <c r="K4">
        <v>0.85</v>
      </c>
      <c r="L4">
        <v>1.1040000000000001</v>
      </c>
      <c r="M4">
        <v>1.135</v>
      </c>
      <c r="N4">
        <v>2.1560000000000001</v>
      </c>
      <c r="O4">
        <v>2.0489999999999999</v>
      </c>
    </row>
    <row r="5" spans="4:15">
      <c r="D5">
        <v>4.9000000000000002E-2</v>
      </c>
      <c r="E5">
        <v>1.8149999999999999</v>
      </c>
      <c r="F5">
        <v>0.20300000000000001</v>
      </c>
      <c r="G5">
        <v>1.0569999999999999</v>
      </c>
      <c r="H5">
        <v>0.33600000000000002</v>
      </c>
      <c r="I5">
        <v>1.02</v>
      </c>
      <c r="J5">
        <v>0.60799999999999998</v>
      </c>
      <c r="K5">
        <v>0.91200000000000003</v>
      </c>
      <c r="L5">
        <v>1.2829999999999999</v>
      </c>
      <c r="M5">
        <v>1.2050000000000001</v>
      </c>
      <c r="N5">
        <v>2.0489999999999999</v>
      </c>
      <c r="O5">
        <v>1.9319999999999999</v>
      </c>
    </row>
    <row r="6" spans="4:15">
      <c r="D6">
        <f>AVERAGE(D3:D5)</f>
        <v>4.8666666666666671E-2</v>
      </c>
      <c r="E6">
        <f t="shared" ref="E6:O6" si="0">AVERAGE(E3:E5)</f>
        <v>1.7413333333333334</v>
      </c>
      <c r="F6">
        <f t="shared" si="0"/>
        <v>0.20066666666666669</v>
      </c>
      <c r="G6">
        <f t="shared" si="0"/>
        <v>1.0703333333333334</v>
      </c>
      <c r="H6">
        <f t="shared" si="0"/>
        <v>0.33766666666666673</v>
      </c>
      <c r="I6">
        <f t="shared" si="0"/>
        <v>1.0233333333333332</v>
      </c>
      <c r="J6">
        <f t="shared" si="0"/>
        <v>0.6</v>
      </c>
      <c r="K6">
        <f t="shared" si="0"/>
        <v>0.8753333333333333</v>
      </c>
      <c r="L6">
        <f t="shared" si="0"/>
        <v>1.1753333333333333</v>
      </c>
      <c r="M6">
        <f t="shared" si="0"/>
        <v>1.1596666666666666</v>
      </c>
      <c r="N6">
        <f t="shared" si="0"/>
        <v>2.0380000000000003</v>
      </c>
      <c r="O6">
        <f t="shared" si="0"/>
        <v>1.9466666666666665</v>
      </c>
    </row>
    <row r="7" spans="4:15">
      <c r="E7">
        <f>E6-D6</f>
        <v>1.6926666666666668</v>
      </c>
      <c r="G7">
        <f>G6-F6</f>
        <v>0.8696666666666667</v>
      </c>
      <c r="I7">
        <f>I6-H6</f>
        <v>0.68566666666666642</v>
      </c>
      <c r="K7">
        <f>K6-J6</f>
        <v>0.27533333333333332</v>
      </c>
      <c r="M7">
        <f>M6-L6</f>
        <v>-1.5666666666666718E-2</v>
      </c>
      <c r="O7">
        <f>O6-N6</f>
        <v>-9.1333333333333711E-2</v>
      </c>
    </row>
    <row r="8" spans="4:15">
      <c r="G8">
        <f>(($E$7-G7)/$E$7)*100</f>
        <v>48.621504529342261</v>
      </c>
      <c r="I8">
        <f t="shared" ref="H8:O8" si="1">(($E$7-I7)/$E$7)*100</f>
        <v>59.491925955100456</v>
      </c>
      <c r="K8">
        <f t="shared" si="1"/>
        <v>83.733753446238694</v>
      </c>
      <c r="M8">
        <f t="shared" si="1"/>
        <v>100.9255612445845</v>
      </c>
      <c r="O8">
        <f t="shared" si="1"/>
        <v>105.39582512800317</v>
      </c>
    </row>
    <row r="11" spans="4:15">
      <c r="F11">
        <v>0.17399999999999999</v>
      </c>
      <c r="G11">
        <v>0.98799999999999999</v>
      </c>
      <c r="H11">
        <v>0.317</v>
      </c>
      <c r="I11">
        <v>0.70299999999999996</v>
      </c>
      <c r="J11">
        <v>0.60199999999999998</v>
      </c>
      <c r="K11">
        <v>0.68500000000000005</v>
      </c>
      <c r="L11">
        <v>1.077</v>
      </c>
      <c r="M11">
        <v>1.0289999999999999</v>
      </c>
      <c r="N11">
        <v>1.8540000000000001</v>
      </c>
      <c r="O11">
        <v>1.897</v>
      </c>
    </row>
    <row r="12" spans="4:15">
      <c r="F12">
        <v>0.20499999999999999</v>
      </c>
      <c r="G12">
        <v>1.0660000000000001</v>
      </c>
      <c r="H12">
        <v>0.36</v>
      </c>
      <c r="I12">
        <v>0.67700000000000005</v>
      </c>
      <c r="J12">
        <v>0.66700000000000004</v>
      </c>
      <c r="K12">
        <v>0.65700000000000003</v>
      </c>
      <c r="L12">
        <v>1.1399999999999999</v>
      </c>
      <c r="M12">
        <v>1.1160000000000001</v>
      </c>
      <c r="N12">
        <v>1.8280000000000001</v>
      </c>
      <c r="O12">
        <v>1.9370000000000001</v>
      </c>
    </row>
    <row r="13" spans="4:15">
      <c r="F13">
        <v>0.191</v>
      </c>
      <c r="G13">
        <v>1.0760000000000001</v>
      </c>
      <c r="H13">
        <v>0.36</v>
      </c>
      <c r="I13">
        <v>0.70499999999999996</v>
      </c>
      <c r="J13">
        <v>0.66900000000000004</v>
      </c>
      <c r="K13">
        <v>0.65700000000000003</v>
      </c>
      <c r="L13">
        <v>1.1379999999999999</v>
      </c>
      <c r="M13">
        <v>1.0629999999999999</v>
      </c>
      <c r="N13">
        <v>1.996</v>
      </c>
      <c r="O13">
        <v>1.925</v>
      </c>
    </row>
    <row r="14" spans="4:15">
      <c r="F14">
        <f>AVERAGE(F11:F13)</f>
        <v>0.19000000000000003</v>
      </c>
      <c r="G14">
        <f t="shared" ref="G14:O14" si="2">AVERAGE(G11:G13)</f>
        <v>1.0433333333333334</v>
      </c>
      <c r="H14">
        <f t="shared" si="2"/>
        <v>0.34566666666666662</v>
      </c>
      <c r="I14">
        <f t="shared" si="2"/>
        <v>0.69499999999999995</v>
      </c>
      <c r="J14">
        <f t="shared" si="2"/>
        <v>0.64600000000000002</v>
      </c>
      <c r="K14">
        <f t="shared" si="2"/>
        <v>0.66633333333333333</v>
      </c>
      <c r="L14">
        <f t="shared" si="2"/>
        <v>1.1183333333333332</v>
      </c>
      <c r="M14">
        <f t="shared" si="2"/>
        <v>1.0693333333333335</v>
      </c>
      <c r="N14">
        <f t="shared" si="2"/>
        <v>1.8926666666666669</v>
      </c>
      <c r="O14">
        <f t="shared" si="2"/>
        <v>1.9196666666666669</v>
      </c>
    </row>
    <row r="15" spans="4:15">
      <c r="G15">
        <f>G14-F14</f>
        <v>0.85333333333333339</v>
      </c>
      <c r="I15">
        <f>I14-H14</f>
        <v>0.34933333333333333</v>
      </c>
      <c r="K15">
        <f>K14-J14</f>
        <v>2.0333333333333314E-2</v>
      </c>
      <c r="M15">
        <f>M14-L14</f>
        <v>-4.899999999999971E-2</v>
      </c>
      <c r="O15">
        <f>O14-N14</f>
        <v>2.6999999999999913E-2</v>
      </c>
    </row>
    <row r="16" spans="4:15">
      <c r="G16">
        <f>(($E$7-G15)/$E$7)*100</f>
        <v>49.586451358802677</v>
      </c>
      <c r="I16">
        <f t="shared" ref="H16:O16" si="3">(($E$7-I15)/$E$7)*100</f>
        <v>79.361953525009852</v>
      </c>
      <c r="K16">
        <f t="shared" si="3"/>
        <v>98.798739661283975</v>
      </c>
      <c r="M16">
        <f t="shared" si="3"/>
        <v>102.89484048838125</v>
      </c>
      <c r="O16">
        <f t="shared" si="3"/>
        <v>98.404883812524631</v>
      </c>
    </row>
    <row r="21" spans="6:15">
      <c r="F21">
        <v>4.5999999999999999E-2</v>
      </c>
      <c r="G21">
        <v>1.117</v>
      </c>
      <c r="H21">
        <v>4.7E-2</v>
      </c>
      <c r="I21">
        <v>0.93700000000000006</v>
      </c>
      <c r="J21">
        <v>4.9000000000000002E-2</v>
      </c>
      <c r="K21">
        <v>1.1950000000000001</v>
      </c>
      <c r="L21">
        <v>5.0999999999999997E-2</v>
      </c>
      <c r="M21">
        <v>0.98499999999999999</v>
      </c>
      <c r="N21">
        <v>5.8000000000000003E-2</v>
      </c>
      <c r="O21">
        <v>0.85699999999999998</v>
      </c>
    </row>
    <row r="22" spans="6:15">
      <c r="F22">
        <v>4.7E-2</v>
      </c>
      <c r="G22">
        <v>1.0129999999999999</v>
      </c>
      <c r="H22">
        <v>4.7E-2</v>
      </c>
      <c r="I22">
        <v>1.165</v>
      </c>
      <c r="J22">
        <v>4.9000000000000002E-2</v>
      </c>
      <c r="K22">
        <v>1.21</v>
      </c>
      <c r="L22">
        <v>5.0999999999999997E-2</v>
      </c>
      <c r="M22">
        <v>1.04</v>
      </c>
      <c r="N22">
        <v>5.7000000000000002E-2</v>
      </c>
      <c r="O22">
        <v>0.91800000000000004</v>
      </c>
    </row>
    <row r="23" spans="6:15">
      <c r="F23">
        <v>4.5999999999999999E-2</v>
      </c>
      <c r="G23">
        <v>1.204</v>
      </c>
      <c r="H23">
        <v>4.8000000000000001E-2</v>
      </c>
      <c r="I23">
        <v>1.2350000000000001</v>
      </c>
      <c r="J23">
        <v>4.9000000000000002E-2</v>
      </c>
      <c r="K23">
        <v>1.0409999999999999</v>
      </c>
      <c r="L23">
        <v>5.0999999999999997E-2</v>
      </c>
      <c r="M23">
        <v>1.087</v>
      </c>
      <c r="N23">
        <v>5.7000000000000002E-2</v>
      </c>
      <c r="O23">
        <v>0.76800000000000002</v>
      </c>
    </row>
    <row r="24" spans="6:15">
      <c r="F24">
        <f>AVERAGE(F21:F23)</f>
        <v>4.6333333333333337E-2</v>
      </c>
      <c r="G24">
        <f t="shared" ref="G24:O24" si="4">AVERAGE(G21:G23)</f>
        <v>1.1113333333333333</v>
      </c>
      <c r="H24">
        <f t="shared" si="4"/>
        <v>4.7333333333333338E-2</v>
      </c>
      <c r="I24">
        <f t="shared" si="4"/>
        <v>1.1123333333333336</v>
      </c>
      <c r="J24">
        <f t="shared" si="4"/>
        <v>4.9000000000000009E-2</v>
      </c>
      <c r="K24">
        <f t="shared" si="4"/>
        <v>1.1486666666666667</v>
      </c>
      <c r="L24">
        <f t="shared" si="4"/>
        <v>5.0999999999999997E-2</v>
      </c>
      <c r="M24">
        <f t="shared" si="4"/>
        <v>1.0373333333333334</v>
      </c>
      <c r="N24">
        <f t="shared" si="4"/>
        <v>5.733333333333334E-2</v>
      </c>
      <c r="O24">
        <f t="shared" si="4"/>
        <v>0.84766666666666668</v>
      </c>
    </row>
    <row r="25" spans="6:15">
      <c r="G25">
        <f>G24-F24</f>
        <v>1.0649999999999999</v>
      </c>
      <c r="I25">
        <f>I24-H24</f>
        <v>1.0650000000000004</v>
      </c>
      <c r="K25">
        <f>K24-J24</f>
        <v>1.0996666666666668</v>
      </c>
      <c r="M25">
        <f>M24-L24</f>
        <v>0.9863333333333334</v>
      </c>
      <c r="O25">
        <f>O24-N24</f>
        <v>0.79033333333333333</v>
      </c>
    </row>
    <row r="26" spans="6:15">
      <c r="G26">
        <f>(($E$7-G25)/$E$7)*100</f>
        <v>37.081528160693196</v>
      </c>
      <c r="I26">
        <f t="shared" ref="H26:O26" si="5">(($E$7-I25)/$E$7)*100</f>
        <v>37.081528160693168</v>
      </c>
      <c r="K26">
        <f t="shared" si="5"/>
        <v>35.033477747144545</v>
      </c>
      <c r="M26">
        <f t="shared" si="5"/>
        <v>41.729027176053563</v>
      </c>
      <c r="O26">
        <f t="shared" si="5"/>
        <v>53.308389129578579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3:T8"/>
  <sheetViews>
    <sheetView workbookViewId="0">
      <selection activeCell="T8" sqref="T8"/>
    </sheetView>
  </sheetViews>
  <sheetFormatPr defaultRowHeight="15"/>
  <sheetData>
    <row r="3" spans="3:20">
      <c r="C3">
        <v>0.43099999999999999</v>
      </c>
      <c r="D3">
        <v>1.7709999999999999</v>
      </c>
      <c r="E3">
        <v>0.67800000000000005</v>
      </c>
      <c r="F3">
        <v>1.9750000000000001</v>
      </c>
      <c r="G3">
        <v>0.72599999999999998</v>
      </c>
      <c r="H3">
        <v>2.0190000000000001</v>
      </c>
      <c r="I3">
        <v>0.93500000000000005</v>
      </c>
      <c r="J3">
        <v>2.0550000000000002</v>
      </c>
      <c r="K3">
        <v>0.44400000000000001</v>
      </c>
      <c r="L3">
        <v>1.4359999999999999</v>
      </c>
      <c r="M3">
        <v>1.0209999999999999</v>
      </c>
      <c r="N3">
        <v>2.2909999999999999</v>
      </c>
      <c r="O3">
        <v>0.71399999999999997</v>
      </c>
      <c r="P3">
        <v>2.0339999999999998</v>
      </c>
      <c r="Q3">
        <v>1.5549999999999999</v>
      </c>
      <c r="R3">
        <v>2.5150000000000001</v>
      </c>
      <c r="S3">
        <v>0.54700000000000004</v>
      </c>
      <c r="T3">
        <v>1.861</v>
      </c>
    </row>
    <row r="4" spans="3:20">
      <c r="C4">
        <v>0.43099999999999999</v>
      </c>
      <c r="D4">
        <v>1.8140000000000001</v>
      </c>
      <c r="E4">
        <v>0.36</v>
      </c>
      <c r="F4">
        <v>1.974</v>
      </c>
      <c r="G4">
        <v>0.76700000000000002</v>
      </c>
      <c r="H4">
        <v>1.998</v>
      </c>
      <c r="I4">
        <v>1.0489999999999999</v>
      </c>
      <c r="J4">
        <v>2.165</v>
      </c>
      <c r="K4">
        <v>0.443</v>
      </c>
      <c r="L4">
        <v>1.2749999999999999</v>
      </c>
      <c r="M4">
        <v>1.1839999999999999</v>
      </c>
      <c r="N4">
        <v>2.35</v>
      </c>
      <c r="O4">
        <v>0.75</v>
      </c>
      <c r="P4">
        <v>1.9530000000000001</v>
      </c>
      <c r="Q4">
        <v>1.742</v>
      </c>
      <c r="R4">
        <v>2.58</v>
      </c>
      <c r="S4">
        <v>0.56299999999999994</v>
      </c>
      <c r="T4">
        <v>1.8260000000000001</v>
      </c>
    </row>
    <row r="5" spans="3:20">
      <c r="C5">
        <v>0.41499999999999998</v>
      </c>
      <c r="D5">
        <v>1.905</v>
      </c>
      <c r="E5">
        <v>0.68100000000000005</v>
      </c>
      <c r="F5">
        <v>1.9630000000000001</v>
      </c>
      <c r="G5">
        <v>0.77500000000000002</v>
      </c>
      <c r="H5">
        <v>2.0169999999999999</v>
      </c>
      <c r="I5">
        <v>1.1060000000000001</v>
      </c>
      <c r="J5">
        <v>2.089</v>
      </c>
      <c r="K5">
        <v>0.44400000000000001</v>
      </c>
      <c r="L5">
        <v>1.48</v>
      </c>
      <c r="M5">
        <v>1.24</v>
      </c>
      <c r="N5">
        <v>2.0649999999999999</v>
      </c>
      <c r="O5">
        <v>0.751</v>
      </c>
      <c r="P5">
        <v>1.921</v>
      </c>
      <c r="Q5">
        <v>1.7689999999999999</v>
      </c>
      <c r="R5">
        <v>2.5510000000000002</v>
      </c>
      <c r="S5">
        <v>0.57299999999999995</v>
      </c>
      <c r="T5">
        <v>1.8340000000000001</v>
      </c>
    </row>
    <row r="6" spans="3:20">
      <c r="C6">
        <f>AVERAGE(C3:C5)</f>
        <v>0.42566666666666664</v>
      </c>
      <c r="D6">
        <f t="shared" ref="D6:T6" si="0">AVERAGE(D3:D5)</f>
        <v>1.83</v>
      </c>
      <c r="E6">
        <f t="shared" si="0"/>
        <v>0.57300000000000006</v>
      </c>
      <c r="F6">
        <f t="shared" si="0"/>
        <v>1.9706666666666666</v>
      </c>
      <c r="G6">
        <f t="shared" si="0"/>
        <v>0.75599999999999989</v>
      </c>
      <c r="H6">
        <f t="shared" si="0"/>
        <v>2.0113333333333334</v>
      </c>
      <c r="I6">
        <f t="shared" si="0"/>
        <v>1.03</v>
      </c>
      <c r="J6">
        <f t="shared" si="0"/>
        <v>2.1030000000000002</v>
      </c>
      <c r="K6">
        <f t="shared" si="0"/>
        <v>0.44366666666666665</v>
      </c>
      <c r="L6">
        <f t="shared" si="0"/>
        <v>1.397</v>
      </c>
      <c r="M6">
        <f t="shared" si="0"/>
        <v>1.1483333333333334</v>
      </c>
      <c r="N6">
        <f t="shared" si="0"/>
        <v>2.2353333333333332</v>
      </c>
      <c r="O6">
        <f t="shared" si="0"/>
        <v>0.73833333333333329</v>
      </c>
      <c r="P6">
        <f t="shared" si="0"/>
        <v>1.9693333333333334</v>
      </c>
      <c r="Q6">
        <f t="shared" si="0"/>
        <v>1.6886666666666665</v>
      </c>
      <c r="R6">
        <f t="shared" si="0"/>
        <v>2.5486666666666671</v>
      </c>
      <c r="S6">
        <f t="shared" si="0"/>
        <v>0.56099999999999994</v>
      </c>
      <c r="T6">
        <f t="shared" si="0"/>
        <v>1.8403333333333336</v>
      </c>
    </row>
    <row r="7" spans="3:20">
      <c r="D7">
        <f>D6-C6</f>
        <v>1.4043333333333334</v>
      </c>
      <c r="F7">
        <f>F6-E6</f>
        <v>1.3976666666666664</v>
      </c>
      <c r="H7">
        <f>H6-G6</f>
        <v>1.2553333333333336</v>
      </c>
      <c r="J7">
        <f>J6-I6</f>
        <v>1.0730000000000002</v>
      </c>
      <c r="L7">
        <f>L6-K6</f>
        <v>0.95333333333333337</v>
      </c>
      <c r="N7">
        <f>N6-M6</f>
        <v>1.0869999999999997</v>
      </c>
      <c r="P7">
        <f>P6-O6</f>
        <v>1.2310000000000001</v>
      </c>
      <c r="R7">
        <f>R6-Q6</f>
        <v>0.86000000000000054</v>
      </c>
      <c r="T7">
        <f>T6-S6</f>
        <v>1.2793333333333337</v>
      </c>
    </row>
    <row r="8" spans="3:20">
      <c r="F8">
        <f>(($D$7-F7)/$D$7)*100</f>
        <v>0.4747211013529819</v>
      </c>
      <c r="H8">
        <f t="shared" ref="H8:T8" si="1">(($D$7-H7)/$D$7)*100</f>
        <v>10.610016615238532</v>
      </c>
      <c r="J8">
        <f t="shared" si="1"/>
        <v>23.593638737241861</v>
      </c>
      <c r="L8">
        <f t="shared" si="1"/>
        <v>32.114882506527422</v>
      </c>
      <c r="N8">
        <f t="shared" si="1"/>
        <v>22.596724424400687</v>
      </c>
      <c r="P8">
        <f t="shared" si="1"/>
        <v>12.342748635176832</v>
      </c>
      <c r="R8">
        <f t="shared" si="1"/>
        <v>38.760977925468751</v>
      </c>
      <c r="T8">
        <f t="shared" si="1"/>
        <v>8.9010206503678919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T7"/>
  <sheetViews>
    <sheetView workbookViewId="0">
      <selection activeCell="N5" sqref="N5"/>
    </sheetView>
  </sheetViews>
  <sheetFormatPr defaultRowHeight="15"/>
  <sheetData>
    <row r="2" spans="3:20">
      <c r="C2">
        <v>5.5E-2</v>
      </c>
      <c r="D2">
        <v>0.88600000000000001</v>
      </c>
      <c r="E2">
        <v>0.19500000000000001</v>
      </c>
      <c r="F2">
        <v>1.004</v>
      </c>
      <c r="G2">
        <v>0.81299999999999994</v>
      </c>
      <c r="H2">
        <v>1.6879999999999999</v>
      </c>
      <c r="I2">
        <v>2.1520000000000001</v>
      </c>
      <c r="J2">
        <v>2.2570000000000001</v>
      </c>
      <c r="K2">
        <v>5.8000000000000003E-2</v>
      </c>
      <c r="L2">
        <v>0.95799999999999996</v>
      </c>
      <c r="M2">
        <v>2.5230000000000001</v>
      </c>
      <c r="N2">
        <v>2.8940000000000001</v>
      </c>
      <c r="O2">
        <v>1.5549999999999999</v>
      </c>
      <c r="P2">
        <v>2.4079999999999999</v>
      </c>
      <c r="Q2">
        <v>0.69699999999999995</v>
      </c>
      <c r="R2">
        <v>1.7050000000000001</v>
      </c>
      <c r="S2">
        <v>0.08</v>
      </c>
      <c r="T2">
        <v>1.1559999999999999</v>
      </c>
    </row>
    <row r="3" spans="3:20">
      <c r="C3">
        <v>5.6000000000000001E-2</v>
      </c>
      <c r="D3">
        <v>0.91</v>
      </c>
      <c r="E3">
        <v>0.189</v>
      </c>
      <c r="F3">
        <v>1.006</v>
      </c>
      <c r="G3">
        <v>0.69799999999999995</v>
      </c>
      <c r="H3">
        <v>1.716</v>
      </c>
      <c r="I3">
        <v>2.1859999999999999</v>
      </c>
      <c r="J3">
        <v>2.343</v>
      </c>
      <c r="K3">
        <v>0.06</v>
      </c>
      <c r="L3">
        <v>0.97899999999999998</v>
      </c>
      <c r="M3">
        <v>2.718</v>
      </c>
      <c r="N3">
        <v>2.8969999999999998</v>
      </c>
      <c r="O3">
        <v>1.7490000000000001</v>
      </c>
      <c r="P3">
        <v>2.34</v>
      </c>
      <c r="Q3">
        <v>0.748</v>
      </c>
      <c r="R3">
        <v>1.6619999999999999</v>
      </c>
      <c r="S3">
        <v>7.8E-2</v>
      </c>
      <c r="T3">
        <v>1.0549999999999999</v>
      </c>
    </row>
    <row r="4" spans="3:20">
      <c r="C4">
        <v>5.7000000000000002E-2</v>
      </c>
      <c r="D4">
        <v>0.81</v>
      </c>
      <c r="E4">
        <v>0.19400000000000001</v>
      </c>
      <c r="F4">
        <v>0.96899999999999997</v>
      </c>
      <c r="G4">
        <v>0.88700000000000001</v>
      </c>
      <c r="H4">
        <v>1.754</v>
      </c>
      <c r="I4">
        <v>2.2570000000000001</v>
      </c>
      <c r="J4">
        <v>2.508</v>
      </c>
      <c r="K4">
        <v>6.2E-2</v>
      </c>
      <c r="L4">
        <v>0.97499999999999998</v>
      </c>
      <c r="M4">
        <v>2.6669999999999998</v>
      </c>
      <c r="N4">
        <v>2.8370000000000002</v>
      </c>
      <c r="O4">
        <v>1.835</v>
      </c>
      <c r="P4">
        <v>2.3420000000000001</v>
      </c>
      <c r="Q4">
        <v>0.78300000000000003</v>
      </c>
      <c r="R4">
        <v>1.573</v>
      </c>
      <c r="S4">
        <v>7.6999999999999999E-2</v>
      </c>
      <c r="T4">
        <v>1.03</v>
      </c>
    </row>
    <row r="5" spans="3:20">
      <c r="C5">
        <f>AVERAGE(C2:C4)</f>
        <v>5.6000000000000001E-2</v>
      </c>
      <c r="D5">
        <f t="shared" ref="D5:T5" si="0">AVERAGE(D2:D4)</f>
        <v>0.86866666666666659</v>
      </c>
      <c r="E5">
        <f t="shared" si="0"/>
        <v>0.19266666666666668</v>
      </c>
      <c r="F5">
        <f t="shared" si="0"/>
        <v>0.99299999999999988</v>
      </c>
      <c r="G5">
        <f t="shared" si="0"/>
        <v>0.79933333333333323</v>
      </c>
      <c r="H5">
        <f t="shared" si="0"/>
        <v>1.7193333333333332</v>
      </c>
      <c r="I5">
        <f t="shared" si="0"/>
        <v>2.1983333333333337</v>
      </c>
      <c r="J5">
        <f t="shared" si="0"/>
        <v>2.3693333333333331</v>
      </c>
      <c r="K5">
        <f t="shared" si="0"/>
        <v>0.06</v>
      </c>
      <c r="L5">
        <f t="shared" si="0"/>
        <v>0.97066666666666668</v>
      </c>
      <c r="M5">
        <f t="shared" si="0"/>
        <v>2.6359999999999997</v>
      </c>
      <c r="N5">
        <f t="shared" si="0"/>
        <v>2.8759999999999999</v>
      </c>
      <c r="O5">
        <f t="shared" si="0"/>
        <v>1.7130000000000001</v>
      </c>
      <c r="P5">
        <f t="shared" si="0"/>
        <v>2.3633333333333333</v>
      </c>
      <c r="Q5">
        <f t="shared" si="0"/>
        <v>0.74266666666666659</v>
      </c>
      <c r="R5">
        <f t="shared" si="0"/>
        <v>1.6466666666666665</v>
      </c>
      <c r="S5">
        <f t="shared" si="0"/>
        <v>7.8333333333333324E-2</v>
      </c>
      <c r="T5">
        <f t="shared" si="0"/>
        <v>1.0803333333333331</v>
      </c>
    </row>
    <row r="6" spans="3:20">
      <c r="D6">
        <f>D5-C5</f>
        <v>0.81266666666666654</v>
      </c>
      <c r="F6">
        <f>F5-E5</f>
        <v>0.80033333333333323</v>
      </c>
      <c r="H6">
        <f>H5-G5</f>
        <v>0.91999999999999993</v>
      </c>
      <c r="J6">
        <f>J5-I5</f>
        <v>0.17099999999999937</v>
      </c>
      <c r="L6">
        <f>L5-K5</f>
        <v>0.91066666666666674</v>
      </c>
      <c r="N6">
        <f>N5-M5</f>
        <v>0.24000000000000021</v>
      </c>
      <c r="P6">
        <f>P5-O5</f>
        <v>0.65033333333333321</v>
      </c>
      <c r="R6">
        <f>R5-Q5</f>
        <v>0.90399999999999991</v>
      </c>
      <c r="T6">
        <f>T5-S5</f>
        <v>1.0019999999999998</v>
      </c>
    </row>
    <row r="7" spans="3:20">
      <c r="F7">
        <f>(($D$6-F6)/$D$6)*100</f>
        <v>1.5176374077112358</v>
      </c>
      <c r="H7">
        <f t="shared" ref="H7:P7" si="1">(($D$6-H6)/$D$6)*100</f>
        <v>-13.207547169811329</v>
      </c>
      <c r="J7" s="1">
        <f t="shared" si="1"/>
        <v>78.958162428219921</v>
      </c>
      <c r="L7">
        <f t="shared" si="1"/>
        <v>-12.059064807219059</v>
      </c>
      <c r="N7" s="1">
        <f t="shared" si="1"/>
        <v>70.467596390483976</v>
      </c>
      <c r="P7">
        <f t="shared" si="1"/>
        <v>19.975389663658738</v>
      </c>
      <c r="R7">
        <f t="shared" ref="R7" si="2">(($D$6-R6)/$D$6)*100</f>
        <v>-11.238720262510261</v>
      </c>
      <c r="T7">
        <f t="shared" ref="T7" si="3">(($D$6-T6)/$D$6)*100</f>
        <v>-23.297785069729279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C2:T7"/>
  <sheetViews>
    <sheetView workbookViewId="0">
      <selection activeCell="F7" sqref="F7"/>
    </sheetView>
  </sheetViews>
  <sheetFormatPr defaultRowHeight="15"/>
  <sheetData>
    <row r="2" spans="3:20">
      <c r="C2">
        <v>6.5000000000000002E-2</v>
      </c>
      <c r="D2">
        <v>0.217</v>
      </c>
      <c r="E2">
        <v>8.5000000000000006E-2</v>
      </c>
      <c r="F2">
        <v>0.16300000000000001</v>
      </c>
      <c r="G2">
        <v>0.124</v>
      </c>
      <c r="H2">
        <v>0.35799999999999998</v>
      </c>
      <c r="I2">
        <v>0.108</v>
      </c>
      <c r="J2">
        <v>9.6000000000000002E-2</v>
      </c>
      <c r="K2">
        <v>0.74299999999999999</v>
      </c>
      <c r="L2">
        <v>1.149</v>
      </c>
      <c r="M2">
        <v>0.14699999999999999</v>
      </c>
      <c r="N2">
        <v>0.46800000000000003</v>
      </c>
      <c r="O2">
        <v>0.19700000000000001</v>
      </c>
      <c r="P2">
        <v>0.20200000000000001</v>
      </c>
      <c r="Q2">
        <v>7.6999999999999999E-2</v>
      </c>
      <c r="R2">
        <v>0.16700000000000001</v>
      </c>
      <c r="S2">
        <v>0.14599999999999999</v>
      </c>
      <c r="T2">
        <v>0.81699999999999995</v>
      </c>
    </row>
    <row r="3" spans="3:20">
      <c r="C3">
        <v>6.5000000000000002E-2</v>
      </c>
      <c r="D3">
        <v>0.223</v>
      </c>
      <c r="E3">
        <v>8.7999999999999995E-2</v>
      </c>
      <c r="F3">
        <v>0.16700000000000001</v>
      </c>
      <c r="G3">
        <v>0.14000000000000001</v>
      </c>
      <c r="H3">
        <v>0.35099999999999998</v>
      </c>
      <c r="I3">
        <v>0.109</v>
      </c>
      <c r="J3">
        <v>9.1999999999999998E-2</v>
      </c>
      <c r="K3">
        <v>0.996</v>
      </c>
      <c r="L3">
        <v>1.1259999999999999</v>
      </c>
      <c r="M3">
        <v>0.16200000000000001</v>
      </c>
      <c r="N3">
        <v>0.42499999999999999</v>
      </c>
      <c r="O3">
        <v>0.222</v>
      </c>
      <c r="P3">
        <v>0.20599999999999999</v>
      </c>
      <c r="Q3">
        <v>7.8E-2</v>
      </c>
      <c r="R3">
        <v>0.16700000000000001</v>
      </c>
      <c r="S3">
        <v>0.14599999999999999</v>
      </c>
      <c r="T3">
        <v>0.81899999999999995</v>
      </c>
    </row>
    <row r="4" spans="3:20">
      <c r="C4">
        <v>6.3E-2</v>
      </c>
      <c r="D4">
        <v>0.214</v>
      </c>
      <c r="E4">
        <v>8.7999999999999995E-2</v>
      </c>
      <c r="F4">
        <v>0.16400000000000001</v>
      </c>
      <c r="G4">
        <v>0.13700000000000001</v>
      </c>
      <c r="H4">
        <v>0.36899999999999999</v>
      </c>
      <c r="I4">
        <v>9.8000000000000004E-2</v>
      </c>
      <c r="J4">
        <v>9.2999999999999999E-2</v>
      </c>
      <c r="K4">
        <v>5.8999999999999997E-2</v>
      </c>
      <c r="L4">
        <v>0.6</v>
      </c>
      <c r="M4">
        <v>0.16900000000000001</v>
      </c>
      <c r="N4">
        <v>0.41199999999999998</v>
      </c>
      <c r="O4">
        <v>0.16900000000000001</v>
      </c>
      <c r="P4">
        <v>0.214</v>
      </c>
      <c r="Q4">
        <v>8.5999999999999993E-2</v>
      </c>
      <c r="R4">
        <v>0.17</v>
      </c>
      <c r="S4">
        <v>0.14699999999999999</v>
      </c>
      <c r="T4">
        <v>0.95</v>
      </c>
    </row>
    <row r="5" spans="3:20">
      <c r="C5">
        <f>AVERAGE(C2:C4)</f>
        <v>6.433333333333334E-2</v>
      </c>
      <c r="D5">
        <f t="shared" ref="D5:R5" si="0">AVERAGE(D2:D4)</f>
        <v>0.218</v>
      </c>
      <c r="E5">
        <f t="shared" si="0"/>
        <v>8.7000000000000008E-2</v>
      </c>
      <c r="F5">
        <f t="shared" si="0"/>
        <v>0.16466666666666666</v>
      </c>
      <c r="G5">
        <f t="shared" si="0"/>
        <v>0.13366666666666668</v>
      </c>
      <c r="H5">
        <f t="shared" si="0"/>
        <v>0.35933333333333328</v>
      </c>
      <c r="I5">
        <f t="shared" si="0"/>
        <v>0.105</v>
      </c>
      <c r="J5">
        <f t="shared" si="0"/>
        <v>9.3666666666666676E-2</v>
      </c>
      <c r="K5">
        <f t="shared" si="0"/>
        <v>0.59933333333333327</v>
      </c>
      <c r="L5">
        <f t="shared" si="0"/>
        <v>0.95833333333333337</v>
      </c>
      <c r="M5">
        <f t="shared" si="0"/>
        <v>0.15933333333333333</v>
      </c>
      <c r="N5">
        <f t="shared" si="0"/>
        <v>0.435</v>
      </c>
      <c r="O5">
        <f t="shared" si="0"/>
        <v>0.19600000000000004</v>
      </c>
      <c r="P5">
        <f t="shared" si="0"/>
        <v>0.20733333333333334</v>
      </c>
      <c r="Q5">
        <f t="shared" si="0"/>
        <v>8.0333333333333326E-2</v>
      </c>
      <c r="R5">
        <f t="shared" si="0"/>
        <v>0.16800000000000001</v>
      </c>
      <c r="S5">
        <f>AVERAGE(S2:S4)</f>
        <v>0.14633333333333332</v>
      </c>
      <c r="T5">
        <f>AVERAGE(T2:T4)</f>
        <v>0.86199999999999999</v>
      </c>
    </row>
    <row r="6" spans="3:20">
      <c r="D6">
        <f>D5-C5</f>
        <v>0.15366666666666667</v>
      </c>
      <c r="F6">
        <f>F5-E5</f>
        <v>7.7666666666666648E-2</v>
      </c>
      <c r="H6">
        <f>H5-G5</f>
        <v>0.2256666666666666</v>
      </c>
      <c r="J6">
        <f>J5-I5</f>
        <v>-1.133333333333332E-2</v>
      </c>
      <c r="L6">
        <f>L5-K5</f>
        <v>0.3590000000000001</v>
      </c>
      <c r="N6">
        <f>N5-M5</f>
        <v>0.27566666666666667</v>
      </c>
      <c r="P6">
        <f>P5-O5</f>
        <v>1.1333333333333306E-2</v>
      </c>
      <c r="R6">
        <f>R5-Q5</f>
        <v>8.7666666666666684E-2</v>
      </c>
      <c r="T6">
        <f>T5-S5</f>
        <v>0.71566666666666667</v>
      </c>
    </row>
    <row r="7" spans="3:20">
      <c r="F7" s="1">
        <f>(($D$6-F6)/$D$6)*100</f>
        <v>49.457700650759236</v>
      </c>
      <c r="H7" s="1">
        <f t="shared" ref="H7:T7" si="1">(($D$6-H6)/$D$6)*100</f>
        <v>-46.85466377440342</v>
      </c>
      <c r="J7" s="1">
        <f t="shared" si="1"/>
        <v>107.3752711496746</v>
      </c>
      <c r="L7" s="1">
        <f t="shared" si="1"/>
        <v>-133.62255965292846</v>
      </c>
      <c r="N7" s="1">
        <f t="shared" si="1"/>
        <v>-79.392624728850322</v>
      </c>
      <c r="P7" s="1">
        <f t="shared" si="1"/>
        <v>92.624728850325397</v>
      </c>
      <c r="R7" s="1">
        <f t="shared" si="1"/>
        <v>42.950108459869838</v>
      </c>
      <c r="T7" s="1">
        <f t="shared" si="1"/>
        <v>-365.72668112798266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N36"/>
  <sheetViews>
    <sheetView topLeftCell="A31" workbookViewId="0">
      <selection activeCell="F18" sqref="F18"/>
    </sheetView>
  </sheetViews>
  <sheetFormatPr defaultRowHeight="15"/>
  <sheetData>
    <row r="1" spans="3:14">
      <c r="H1" t="s">
        <v>2</v>
      </c>
    </row>
    <row r="2" spans="3:14">
      <c r="C2">
        <v>8.2000000000000003E-2</v>
      </c>
      <c r="D2">
        <v>0.82099999999999995</v>
      </c>
      <c r="E2">
        <v>7.9000000000000001E-2</v>
      </c>
      <c r="F2">
        <v>0.79900000000000004</v>
      </c>
      <c r="G2">
        <v>8.2000000000000003E-2</v>
      </c>
      <c r="H2">
        <v>0.70599999999999996</v>
      </c>
      <c r="I2">
        <v>8.8999999999999996E-2</v>
      </c>
      <c r="J2">
        <v>0.77900000000000003</v>
      </c>
      <c r="K2">
        <v>0.10199999999999999</v>
      </c>
      <c r="L2">
        <v>0.73799999999999999</v>
      </c>
      <c r="M2">
        <v>0.13</v>
      </c>
      <c r="N2">
        <v>0.69799999999999995</v>
      </c>
    </row>
    <row r="3" spans="3:14">
      <c r="C3">
        <v>0.08</v>
      </c>
      <c r="D3">
        <v>0.747</v>
      </c>
      <c r="E3">
        <v>8.1000000000000003E-2</v>
      </c>
      <c r="F3">
        <v>0.76700000000000002</v>
      </c>
      <c r="G3">
        <v>8.2000000000000003E-2</v>
      </c>
      <c r="H3">
        <v>0.752</v>
      </c>
      <c r="I3">
        <v>8.4000000000000005E-2</v>
      </c>
      <c r="J3">
        <v>0.76300000000000001</v>
      </c>
      <c r="K3">
        <v>9.9000000000000005E-2</v>
      </c>
      <c r="L3">
        <v>0.71899999999999997</v>
      </c>
      <c r="M3">
        <v>0.13</v>
      </c>
      <c r="N3">
        <v>0.67700000000000005</v>
      </c>
    </row>
    <row r="4" spans="3:14">
      <c r="C4">
        <v>8.5000000000000006E-2</v>
      </c>
      <c r="D4">
        <v>0.76400000000000001</v>
      </c>
      <c r="E4">
        <v>7.8E-2</v>
      </c>
      <c r="F4">
        <v>0.75700000000000001</v>
      </c>
      <c r="G4">
        <v>8.2000000000000003E-2</v>
      </c>
      <c r="H4">
        <v>0.748</v>
      </c>
      <c r="I4">
        <v>9.4E-2</v>
      </c>
      <c r="J4">
        <v>0.749</v>
      </c>
      <c r="K4">
        <v>9.7000000000000003E-2</v>
      </c>
      <c r="L4">
        <v>0.67400000000000004</v>
      </c>
      <c r="M4">
        <v>0.127</v>
      </c>
      <c r="N4">
        <v>0.60699999999999998</v>
      </c>
    </row>
    <row r="5" spans="3:14">
      <c r="C5">
        <f>AVERAGE(C2:C4)</f>
        <v>8.2333333333333328E-2</v>
      </c>
      <c r="D5">
        <f t="shared" ref="D5:N5" si="0">AVERAGE(D2:D4)</f>
        <v>0.77733333333333332</v>
      </c>
      <c r="E5">
        <f t="shared" si="0"/>
        <v>7.9333333333333325E-2</v>
      </c>
      <c r="F5">
        <f t="shared" si="0"/>
        <v>0.77433333333333332</v>
      </c>
      <c r="G5">
        <f t="shared" si="0"/>
        <v>8.2000000000000003E-2</v>
      </c>
      <c r="H5">
        <f t="shared" si="0"/>
        <v>0.73533333333333328</v>
      </c>
      <c r="I5">
        <f t="shared" si="0"/>
        <v>8.900000000000001E-2</v>
      </c>
      <c r="J5">
        <f t="shared" si="0"/>
        <v>0.7636666666666666</v>
      </c>
      <c r="K5">
        <f t="shared" si="0"/>
        <v>9.9333333333333343E-2</v>
      </c>
      <c r="L5">
        <f t="shared" si="0"/>
        <v>0.71033333333333326</v>
      </c>
      <c r="M5">
        <f t="shared" si="0"/>
        <v>0.129</v>
      </c>
      <c r="N5">
        <f t="shared" si="0"/>
        <v>0.66066666666666662</v>
      </c>
    </row>
    <row r="6" spans="3:14">
      <c r="D6">
        <f>D5-C5</f>
        <v>0.69499999999999995</v>
      </c>
      <c r="F6">
        <f>F5-E5</f>
        <v>0.69499999999999995</v>
      </c>
      <c r="H6">
        <f>H5-G5</f>
        <v>0.65333333333333332</v>
      </c>
      <c r="J6">
        <f>J5-I5</f>
        <v>0.67466666666666664</v>
      </c>
      <c r="L6">
        <f>L5-K5</f>
        <v>0.61099999999999988</v>
      </c>
      <c r="N6">
        <f>N5-M5</f>
        <v>0.53166666666666662</v>
      </c>
    </row>
    <row r="7" spans="3:14">
      <c r="F7">
        <f>(($D$6-F6)/$D$6)*100</f>
        <v>0</v>
      </c>
      <c r="H7">
        <f t="shared" ref="H7:N7" si="1">(($D$6-H6)/$D$6)*100</f>
        <v>5.9952038369304512</v>
      </c>
      <c r="J7">
        <f t="shared" si="1"/>
        <v>2.9256594724220597</v>
      </c>
      <c r="L7">
        <f t="shared" si="1"/>
        <v>12.08633093525181</v>
      </c>
      <c r="N7">
        <f t="shared" si="1"/>
        <v>23.501199040767386</v>
      </c>
    </row>
    <row r="10" spans="3:14">
      <c r="H10" t="s">
        <v>0</v>
      </c>
    </row>
    <row r="12" spans="3:14">
      <c r="C12">
        <v>8.2000000000000003E-2</v>
      </c>
      <c r="D12">
        <v>0.41499999999999998</v>
      </c>
      <c r="E12">
        <v>8.4000000000000005E-2</v>
      </c>
      <c r="F12">
        <v>0.249</v>
      </c>
      <c r="G12">
        <v>9.0999999999999998E-2</v>
      </c>
      <c r="H12">
        <v>0.158</v>
      </c>
      <c r="J12">
        <v>0.20499999999999999</v>
      </c>
      <c r="K12">
        <v>0.14799999999999999</v>
      </c>
      <c r="L12">
        <v>0.182</v>
      </c>
    </row>
    <row r="13" spans="3:14">
      <c r="C13">
        <v>7.2999999999999995E-2</v>
      </c>
      <c r="D13">
        <v>0.38600000000000001</v>
      </c>
      <c r="E13">
        <v>8.2000000000000003E-2</v>
      </c>
      <c r="F13">
        <v>0.221</v>
      </c>
      <c r="G13">
        <v>0.09</v>
      </c>
      <c r="H13">
        <v>0.17299999999999999</v>
      </c>
      <c r="I13">
        <v>0.12</v>
      </c>
      <c r="J13">
        <v>0.20799999999999999</v>
      </c>
      <c r="K13">
        <v>0.14199999999999999</v>
      </c>
      <c r="L13">
        <v>0.17299999999999999</v>
      </c>
    </row>
    <row r="14" spans="3:14">
      <c r="C14">
        <v>4.3999999999999997E-2</v>
      </c>
      <c r="D14">
        <v>0.41599999999999998</v>
      </c>
      <c r="E14">
        <v>4.5999999999999999E-2</v>
      </c>
      <c r="F14">
        <v>0.252</v>
      </c>
      <c r="G14">
        <v>5.5E-2</v>
      </c>
      <c r="H14">
        <v>0.17699999999999999</v>
      </c>
      <c r="I14">
        <v>0.09</v>
      </c>
      <c r="J14">
        <v>0.253</v>
      </c>
      <c r="K14">
        <v>8.5000000000000006E-2</v>
      </c>
      <c r="L14">
        <v>0.54200000000000004</v>
      </c>
    </row>
    <row r="15" spans="3:14">
      <c r="C15">
        <f>AVERAGE(C12:C14)</f>
        <v>6.6333333333333341E-2</v>
      </c>
      <c r="D15">
        <f t="shared" ref="D15:L15" si="2">AVERAGE(D12:D14)</f>
        <v>0.40566666666666662</v>
      </c>
      <c r="E15">
        <f t="shared" si="2"/>
        <v>7.0666666666666669E-2</v>
      </c>
      <c r="F15">
        <f t="shared" si="2"/>
        <v>0.24066666666666667</v>
      </c>
      <c r="G15">
        <f t="shared" si="2"/>
        <v>7.8666666666666663E-2</v>
      </c>
      <c r="H15">
        <f t="shared" si="2"/>
        <v>0.16933333333333334</v>
      </c>
      <c r="I15">
        <f t="shared" si="2"/>
        <v>0.105</v>
      </c>
      <c r="J15">
        <f t="shared" si="2"/>
        <v>0.22199999999999998</v>
      </c>
      <c r="K15">
        <f t="shared" si="2"/>
        <v>0.125</v>
      </c>
      <c r="L15">
        <f t="shared" si="2"/>
        <v>0.29899999999999999</v>
      </c>
    </row>
    <row r="16" spans="3:14">
      <c r="D16">
        <f>D15-C15</f>
        <v>0.33933333333333326</v>
      </c>
      <c r="F16">
        <f>F15-E15</f>
        <v>0.16999999999999998</v>
      </c>
      <c r="H16">
        <f>H15-G15</f>
        <v>9.0666666666666673E-2</v>
      </c>
      <c r="J16">
        <f>J15-I15</f>
        <v>0.11699999999999998</v>
      </c>
      <c r="L16">
        <f>L15-K15</f>
        <v>0.17399999999999999</v>
      </c>
    </row>
    <row r="17" spans="2:14">
      <c r="D17">
        <f>(($D$6-D16)/$D$6)*100</f>
        <v>51.175059952038367</v>
      </c>
      <c r="F17">
        <f t="shared" ref="F17:L17" si="3">(($D$6-F16)/$D$6)*100</f>
        <v>75.539568345323744</v>
      </c>
      <c r="H17">
        <f t="shared" si="3"/>
        <v>86.954436450839324</v>
      </c>
      <c r="J17">
        <f t="shared" si="3"/>
        <v>83.165467625899282</v>
      </c>
      <c r="L17">
        <f t="shared" si="3"/>
        <v>74.964028776978409</v>
      </c>
    </row>
    <row r="19" spans="2:14">
      <c r="G19" t="s">
        <v>1</v>
      </c>
    </row>
    <row r="21" spans="2:14">
      <c r="B21">
        <v>8.7999999999999995E-2</v>
      </c>
      <c r="C21">
        <v>0.66500000000000004</v>
      </c>
      <c r="D21">
        <v>6.0999999999999999E-2</v>
      </c>
      <c r="E21">
        <v>0.60199999999999998</v>
      </c>
      <c r="F21">
        <v>8.8999999999999996E-2</v>
      </c>
      <c r="G21">
        <v>0.60599999999999998</v>
      </c>
      <c r="H21">
        <v>9.6000000000000002E-2</v>
      </c>
      <c r="I21">
        <v>0.51800000000000002</v>
      </c>
      <c r="J21">
        <v>0.48299999999999998</v>
      </c>
      <c r="K21">
        <v>0.315</v>
      </c>
    </row>
    <row r="22" spans="2:14">
      <c r="B22">
        <v>8.5999999999999993E-2</v>
      </c>
      <c r="C22">
        <v>0.72499999999999998</v>
      </c>
      <c r="D22">
        <v>0.106</v>
      </c>
      <c r="E22">
        <v>0.72399999999999998</v>
      </c>
      <c r="F22">
        <v>0.191</v>
      </c>
      <c r="G22">
        <v>0.59199999999999997</v>
      </c>
      <c r="H22">
        <v>0.16800000000000001</v>
      </c>
      <c r="I22">
        <v>0.54</v>
      </c>
      <c r="J22">
        <v>0.48499999999999999</v>
      </c>
      <c r="K22">
        <v>0.33900000000000002</v>
      </c>
    </row>
    <row r="23" spans="2:14">
      <c r="B23">
        <v>4.9000000000000002E-2</v>
      </c>
      <c r="C23">
        <v>0.73599999999999999</v>
      </c>
      <c r="D23">
        <v>0.23200000000000001</v>
      </c>
      <c r="E23">
        <v>0.623</v>
      </c>
      <c r="F23">
        <v>0.11600000000000001</v>
      </c>
      <c r="G23">
        <v>0.56100000000000005</v>
      </c>
      <c r="H23">
        <v>0.22</v>
      </c>
      <c r="I23">
        <v>0.50600000000000001</v>
      </c>
      <c r="J23">
        <v>0.32100000000000001</v>
      </c>
      <c r="K23">
        <v>0.505</v>
      </c>
    </row>
    <row r="24" spans="2:14">
      <c r="B24">
        <f>AVERAGE(B21:B23)</f>
        <v>7.4333333333333321E-2</v>
      </c>
      <c r="C24">
        <f t="shared" ref="C24:K24" si="4">AVERAGE(C21:C23)</f>
        <v>0.70866666666666678</v>
      </c>
      <c r="D24">
        <f t="shared" si="4"/>
        <v>0.13300000000000001</v>
      </c>
      <c r="E24">
        <f t="shared" si="4"/>
        <v>0.64966666666666673</v>
      </c>
      <c r="F24">
        <f t="shared" si="4"/>
        <v>0.13200000000000001</v>
      </c>
      <c r="G24">
        <f t="shared" si="4"/>
        <v>0.58633333333333326</v>
      </c>
      <c r="H24">
        <f t="shared" si="4"/>
        <v>0.16133333333333333</v>
      </c>
      <c r="I24">
        <f t="shared" si="4"/>
        <v>0.52133333333333332</v>
      </c>
      <c r="J24">
        <f t="shared" si="4"/>
        <v>0.42966666666666664</v>
      </c>
      <c r="K24">
        <f t="shared" si="4"/>
        <v>0.38633333333333336</v>
      </c>
    </row>
    <row r="25" spans="2:14">
      <c r="C25">
        <f>C24-B24</f>
        <v>0.63433333333333342</v>
      </c>
      <c r="E25">
        <f>E24-D24</f>
        <v>0.51666666666666672</v>
      </c>
      <c r="G25">
        <f>G24-F24</f>
        <v>0.45433333333333326</v>
      </c>
      <c r="I25">
        <f>I24-H24</f>
        <v>0.36</v>
      </c>
      <c r="K25">
        <f>K24-J24</f>
        <v>-4.3333333333333279E-2</v>
      </c>
    </row>
    <row r="26" spans="2:14">
      <c r="C26">
        <f>(($D$6-C25)/$D$6)*100</f>
        <v>8.7290167865707264</v>
      </c>
      <c r="E26">
        <f t="shared" ref="E26:K26" si="5">(($D$6-E25)/$D$6)*100</f>
        <v>25.659472422062336</v>
      </c>
      <c r="G26">
        <f t="shared" si="5"/>
        <v>34.628297362110317</v>
      </c>
      <c r="I26">
        <f t="shared" si="5"/>
        <v>48.201438848920866</v>
      </c>
      <c r="K26">
        <f t="shared" si="5"/>
        <v>106.23501199040768</v>
      </c>
    </row>
    <row r="29" spans="2:14">
      <c r="H29" t="s">
        <v>3</v>
      </c>
    </row>
    <row r="31" spans="2:14">
      <c r="C31">
        <v>4.2000000000000003E-2</v>
      </c>
      <c r="D31">
        <v>0.76500000000000001</v>
      </c>
      <c r="E31">
        <v>4.3999999999999997E-2</v>
      </c>
      <c r="F31">
        <v>0.53600000000000003</v>
      </c>
      <c r="G31">
        <v>4.4999999999999998E-2</v>
      </c>
      <c r="H31">
        <v>0.39600000000000002</v>
      </c>
      <c r="I31">
        <v>4.8000000000000001E-2</v>
      </c>
      <c r="J31">
        <v>0.22900000000000001</v>
      </c>
      <c r="K31">
        <v>5.3999999999999999E-2</v>
      </c>
      <c r="L31">
        <v>0.17699999999999999</v>
      </c>
      <c r="M31">
        <v>8.1000000000000003E-2</v>
      </c>
      <c r="N31">
        <v>0.185</v>
      </c>
    </row>
    <row r="32" spans="2:14">
      <c r="C32">
        <v>4.1000000000000002E-2</v>
      </c>
      <c r="D32">
        <v>0.81200000000000006</v>
      </c>
      <c r="E32">
        <v>4.2999999999999997E-2</v>
      </c>
      <c r="F32">
        <v>0.60499999999999998</v>
      </c>
      <c r="G32">
        <v>4.4999999999999998E-2</v>
      </c>
      <c r="H32">
        <v>0.85</v>
      </c>
      <c r="I32">
        <v>4.7E-2</v>
      </c>
      <c r="J32">
        <v>0.502</v>
      </c>
      <c r="K32">
        <v>6.4000000000000001E-2</v>
      </c>
      <c r="L32">
        <v>0.17499999999999999</v>
      </c>
      <c r="M32">
        <v>7.1999999999999995E-2</v>
      </c>
      <c r="N32">
        <v>0.186</v>
      </c>
    </row>
    <row r="33" spans="3:14">
      <c r="C33">
        <v>4.2000000000000003E-2</v>
      </c>
      <c r="D33">
        <v>0.877</v>
      </c>
      <c r="E33">
        <v>4.5999999999999999E-2</v>
      </c>
      <c r="F33">
        <v>0.61599999999999999</v>
      </c>
      <c r="G33">
        <v>4.4999999999999998E-2</v>
      </c>
      <c r="H33">
        <v>0.41499999999999998</v>
      </c>
      <c r="I33">
        <v>4.8000000000000001E-2</v>
      </c>
      <c r="J33">
        <v>0.17399999999999999</v>
      </c>
      <c r="K33">
        <v>5.2999999999999999E-2</v>
      </c>
      <c r="L33">
        <v>0.17199999999999999</v>
      </c>
      <c r="M33">
        <v>8.7999999999999995E-2</v>
      </c>
      <c r="N33">
        <v>0.192</v>
      </c>
    </row>
    <row r="34" spans="3:14">
      <c r="C34">
        <f>AVERAGE(C31:C33)</f>
        <v>4.1666666666666664E-2</v>
      </c>
      <c r="D34">
        <f t="shared" ref="D34:N34" si="6">AVERAGE(D31:D33)</f>
        <v>0.81799999999999995</v>
      </c>
      <c r="E34">
        <f t="shared" si="6"/>
        <v>4.4333333333333336E-2</v>
      </c>
      <c r="F34">
        <f t="shared" si="6"/>
        <v>0.58566666666666667</v>
      </c>
      <c r="G34">
        <f t="shared" si="6"/>
        <v>4.5000000000000005E-2</v>
      </c>
      <c r="H34">
        <f t="shared" si="6"/>
        <v>0.55366666666666664</v>
      </c>
      <c r="I34">
        <f t="shared" si="6"/>
        <v>4.766666666666667E-2</v>
      </c>
      <c r="J34">
        <f t="shared" si="6"/>
        <v>0.30166666666666669</v>
      </c>
      <c r="K34">
        <f t="shared" si="6"/>
        <v>5.6999999999999995E-2</v>
      </c>
      <c r="L34">
        <f t="shared" si="6"/>
        <v>0.17466666666666666</v>
      </c>
      <c r="M34">
        <f t="shared" si="6"/>
        <v>8.0333333333333326E-2</v>
      </c>
      <c r="N34">
        <f t="shared" si="6"/>
        <v>0.18766666666666665</v>
      </c>
    </row>
    <row r="35" spans="3:14">
      <c r="D35">
        <f>D34-C34</f>
        <v>0.77633333333333332</v>
      </c>
      <c r="F35">
        <f>F34-E34</f>
        <v>0.54133333333333333</v>
      </c>
      <c r="H35">
        <f>H34-G34</f>
        <v>0.5086666666666666</v>
      </c>
      <c r="J35">
        <f>J34-I34</f>
        <v>0.254</v>
      </c>
      <c r="L35">
        <f>L34-K34</f>
        <v>0.11766666666666667</v>
      </c>
      <c r="N35">
        <f>N34-M34</f>
        <v>0.10733333333333332</v>
      </c>
    </row>
    <row r="36" spans="3:14">
      <c r="F36">
        <f>(($D$35-F35)/$D$35)*100</f>
        <v>30.27050236152855</v>
      </c>
      <c r="H36">
        <f t="shared" ref="H36:N36" si="7">(($D$35-H35)/$D$35)*100</f>
        <v>34.478316874194945</v>
      </c>
      <c r="J36">
        <f t="shared" si="7"/>
        <v>67.282095319879772</v>
      </c>
      <c r="L36">
        <f t="shared" si="7"/>
        <v>84.843280377844565</v>
      </c>
      <c r="N36">
        <f t="shared" si="7"/>
        <v>86.174323744096185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C1:O14"/>
  <sheetViews>
    <sheetView topLeftCell="B1" workbookViewId="0">
      <selection activeCell="J17" sqref="J17"/>
    </sheetView>
  </sheetViews>
  <sheetFormatPr defaultRowHeight="15"/>
  <sheetData>
    <row r="1" spans="3:15">
      <c r="C1">
        <v>0.57599999999999996</v>
      </c>
      <c r="D1">
        <v>1.738</v>
      </c>
      <c r="E1">
        <v>0.86899999999999999</v>
      </c>
      <c r="F1">
        <v>2.0219999999999998</v>
      </c>
      <c r="G1">
        <v>0.995</v>
      </c>
      <c r="H1">
        <v>2.2069999999999999</v>
      </c>
      <c r="I1">
        <v>1.143</v>
      </c>
      <c r="J1">
        <v>2.2429999999999999</v>
      </c>
      <c r="K1">
        <v>0.80200000000000005</v>
      </c>
      <c r="L1">
        <v>1.984</v>
      </c>
    </row>
    <row r="2" spans="3:15">
      <c r="C2">
        <v>0.55400000000000005</v>
      </c>
      <c r="D2">
        <v>1.71</v>
      </c>
      <c r="E2">
        <v>0.85399999999999998</v>
      </c>
      <c r="F2">
        <v>2.008</v>
      </c>
      <c r="G2">
        <v>1.143</v>
      </c>
      <c r="H2">
        <v>2.1890000000000001</v>
      </c>
      <c r="I2">
        <v>1.2669999999999999</v>
      </c>
      <c r="J2">
        <v>2.2429999999999999</v>
      </c>
      <c r="K2">
        <v>0.84699999999999998</v>
      </c>
      <c r="L2">
        <v>1.901</v>
      </c>
    </row>
    <row r="3" spans="3:15">
      <c r="C3">
        <v>0.51800000000000002</v>
      </c>
      <c r="D3">
        <v>1.7410000000000001</v>
      </c>
      <c r="E3">
        <v>0.874</v>
      </c>
      <c r="F3">
        <v>1.976</v>
      </c>
      <c r="G3">
        <v>1.0509999999999999</v>
      </c>
      <c r="H3">
        <v>2.1139999999999999</v>
      </c>
      <c r="I3">
        <v>1.294</v>
      </c>
      <c r="J3">
        <v>2.298</v>
      </c>
      <c r="K3">
        <v>0.81499999999999995</v>
      </c>
      <c r="L3">
        <v>1.9370000000000001</v>
      </c>
    </row>
    <row r="4" spans="3:15">
      <c r="C4">
        <f>AVERAGE(C1:C3)</f>
        <v>0.54933333333333334</v>
      </c>
      <c r="D4">
        <f t="shared" ref="D4:L4" si="0">AVERAGE(D1:D3)</f>
        <v>1.7296666666666667</v>
      </c>
      <c r="E4">
        <f t="shared" si="0"/>
        <v>0.8656666666666667</v>
      </c>
      <c r="F4">
        <f t="shared" si="0"/>
        <v>2.0019999999999998</v>
      </c>
      <c r="G4">
        <f t="shared" si="0"/>
        <v>1.0629999999999999</v>
      </c>
      <c r="H4">
        <f t="shared" si="0"/>
        <v>2.17</v>
      </c>
      <c r="I4">
        <f t="shared" si="0"/>
        <v>1.2346666666666668</v>
      </c>
      <c r="J4">
        <f t="shared" si="0"/>
        <v>2.2613333333333334</v>
      </c>
      <c r="K4">
        <f t="shared" si="0"/>
        <v>0.82133333333333336</v>
      </c>
      <c r="L4">
        <f t="shared" si="0"/>
        <v>1.9406666666666668</v>
      </c>
    </row>
    <row r="5" spans="3:15">
      <c r="D5">
        <f>D4-$C$4</f>
        <v>1.1803333333333335</v>
      </c>
      <c r="E5">
        <f>E4-$C$4</f>
        <v>0.31633333333333336</v>
      </c>
      <c r="F5">
        <f t="shared" ref="F5:L5" si="1">F4-$C$4</f>
        <v>1.4526666666666666</v>
      </c>
      <c r="G5">
        <f t="shared" si="1"/>
        <v>0.5136666666666666</v>
      </c>
      <c r="H5">
        <f t="shared" si="1"/>
        <v>1.6206666666666667</v>
      </c>
      <c r="I5">
        <f t="shared" si="1"/>
        <v>0.68533333333333346</v>
      </c>
      <c r="J5">
        <f t="shared" si="1"/>
        <v>1.7120000000000002</v>
      </c>
      <c r="K5">
        <f t="shared" si="1"/>
        <v>0.27200000000000002</v>
      </c>
      <c r="L5">
        <f t="shared" si="1"/>
        <v>1.3913333333333333</v>
      </c>
    </row>
    <row r="6" spans="3:15">
      <c r="E6">
        <f>(($D$5-E5)/$D$5)*100</f>
        <v>73.199661112680033</v>
      </c>
      <c r="F6">
        <f t="shared" ref="F6:L6" si="2">(($D$5-F5)/$D$5)*100</f>
        <v>-23.072578367692721</v>
      </c>
      <c r="G6">
        <f t="shared" si="2"/>
        <v>56.481219994351882</v>
      </c>
      <c r="H6">
        <f t="shared" si="2"/>
        <v>-37.305845806269403</v>
      </c>
      <c r="I6">
        <f t="shared" si="2"/>
        <v>41.937305845806264</v>
      </c>
      <c r="J6">
        <f t="shared" si="2"/>
        <v>-45.043772945495625</v>
      </c>
      <c r="K6">
        <f t="shared" si="2"/>
        <v>76.955662242304442</v>
      </c>
      <c r="L6">
        <f t="shared" si="2"/>
        <v>-17.876306128212356</v>
      </c>
    </row>
    <row r="9" spans="3:15">
      <c r="D9">
        <v>0.57599999999999996</v>
      </c>
      <c r="E9">
        <v>1.738</v>
      </c>
      <c r="F9">
        <v>0.86899999999999999</v>
      </c>
      <c r="G9">
        <v>2.0219999999999998</v>
      </c>
      <c r="H9">
        <v>0.995</v>
      </c>
      <c r="I9">
        <v>2.2069999999999999</v>
      </c>
      <c r="J9">
        <v>1.143</v>
      </c>
      <c r="K9">
        <v>2.2429999999999999</v>
      </c>
      <c r="L9">
        <v>0.80200000000000005</v>
      </c>
      <c r="M9">
        <v>1.984</v>
      </c>
      <c r="N9">
        <v>5.5E-2</v>
      </c>
      <c r="O9">
        <v>5.1999999999999998E-2</v>
      </c>
    </row>
    <row r="10" spans="3:15">
      <c r="D10">
        <v>0.55400000000000005</v>
      </c>
      <c r="E10">
        <v>1.71</v>
      </c>
      <c r="F10">
        <v>0.85399999999999998</v>
      </c>
      <c r="G10">
        <v>2.008</v>
      </c>
      <c r="H10">
        <v>1.143</v>
      </c>
      <c r="I10">
        <v>2.1890000000000001</v>
      </c>
      <c r="J10">
        <v>1.2669999999999999</v>
      </c>
      <c r="K10">
        <v>2.2429999999999999</v>
      </c>
      <c r="L10">
        <v>0.84699999999999998</v>
      </c>
      <c r="M10">
        <v>1.901</v>
      </c>
      <c r="N10">
        <v>5.1999999999999998E-2</v>
      </c>
      <c r="O10">
        <v>5.1999999999999998E-2</v>
      </c>
    </row>
    <row r="11" spans="3:15">
      <c r="D11">
        <v>0.51800000000000002</v>
      </c>
      <c r="E11">
        <v>1.7410000000000001</v>
      </c>
      <c r="F11">
        <v>0.874</v>
      </c>
      <c r="G11">
        <v>1.976</v>
      </c>
      <c r="H11">
        <v>1.0509999999999999</v>
      </c>
      <c r="I11">
        <v>2.1139999999999999</v>
      </c>
      <c r="J11">
        <v>1.294</v>
      </c>
      <c r="K11">
        <v>2.298</v>
      </c>
      <c r="L11">
        <v>0.81499999999999995</v>
      </c>
      <c r="M11">
        <v>1.9370000000000001</v>
      </c>
      <c r="N11">
        <v>5.1999999999999998E-2</v>
      </c>
      <c r="O11">
        <v>5.1999999999999998E-2</v>
      </c>
    </row>
    <row r="12" spans="3:15">
      <c r="D12">
        <f>AVERAGE(D9:D11)</f>
        <v>0.54933333333333334</v>
      </c>
      <c r="E12">
        <f t="shared" ref="E12:O12" si="3">AVERAGE(E9:E11)</f>
        <v>1.7296666666666667</v>
      </c>
      <c r="F12">
        <f t="shared" si="3"/>
        <v>0.8656666666666667</v>
      </c>
      <c r="G12">
        <f t="shared" si="3"/>
        <v>2.0019999999999998</v>
      </c>
      <c r="H12">
        <f t="shared" si="3"/>
        <v>1.0629999999999999</v>
      </c>
      <c r="I12">
        <f t="shared" si="3"/>
        <v>2.17</v>
      </c>
      <c r="J12">
        <f t="shared" si="3"/>
        <v>1.2346666666666668</v>
      </c>
      <c r="K12">
        <f t="shared" si="3"/>
        <v>2.2613333333333334</v>
      </c>
      <c r="L12">
        <f t="shared" si="3"/>
        <v>0.82133333333333336</v>
      </c>
      <c r="M12">
        <f t="shared" si="3"/>
        <v>1.9406666666666668</v>
      </c>
      <c r="N12">
        <f t="shared" si="3"/>
        <v>5.2999999999999999E-2</v>
      </c>
      <c r="O12">
        <f t="shared" si="3"/>
        <v>5.1999999999999998E-2</v>
      </c>
    </row>
    <row r="13" spans="3:15">
      <c r="E13">
        <f>E12-D12</f>
        <v>1.1803333333333335</v>
      </c>
      <c r="G13">
        <f>G12-F12</f>
        <v>1.136333333333333</v>
      </c>
      <c r="I13">
        <f>I12-H12</f>
        <v>1.107</v>
      </c>
      <c r="K13">
        <f>K12-J12</f>
        <v>1.0266666666666666</v>
      </c>
      <c r="M13">
        <f>M12-L12</f>
        <v>1.1193333333333335</v>
      </c>
    </row>
    <row r="14" spans="3:15">
      <c r="G14">
        <f>(($E$13-G13)/$E$13)*100</f>
        <v>3.7277605196272643</v>
      </c>
      <c r="I14">
        <f t="shared" ref="I14:M14" si="4">(($E$13-I13)/$E$13)*100</f>
        <v>6.2129341993787177</v>
      </c>
      <c r="K14">
        <f t="shared" si="4"/>
        <v>13.018921208698121</v>
      </c>
      <c r="M14">
        <f t="shared" si="4"/>
        <v>5.1680316294831909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J17" sqref="J17"/>
    </sheetView>
  </sheetViews>
  <sheetFormatPr defaultRowHeight="15"/>
  <sheetData>
    <row r="1" spans="1:13">
      <c r="B1">
        <v>4.8000000000000001E-2</v>
      </c>
      <c r="C1">
        <v>0.749</v>
      </c>
      <c r="D1">
        <v>5.0999999999999997E-2</v>
      </c>
      <c r="E1">
        <v>0.76</v>
      </c>
      <c r="F1">
        <v>5.8000000000000003E-2</v>
      </c>
      <c r="G1">
        <v>0.70299999999999996</v>
      </c>
      <c r="H1">
        <v>5.7000000000000002E-2</v>
      </c>
      <c r="I1">
        <v>0.70499999999999996</v>
      </c>
      <c r="J1">
        <v>6.0999999999999999E-2</v>
      </c>
      <c r="K1">
        <v>0.67100000000000004</v>
      </c>
      <c r="L1">
        <v>0.08</v>
      </c>
      <c r="M1">
        <v>0.47299999999999998</v>
      </c>
    </row>
    <row r="2" spans="1:13">
      <c r="A2" s="1" t="s">
        <v>2</v>
      </c>
      <c r="B2">
        <v>4.9000000000000002E-2</v>
      </c>
      <c r="C2">
        <v>0.67700000000000005</v>
      </c>
      <c r="D2">
        <v>0.05</v>
      </c>
      <c r="E2">
        <v>0.73799999999999999</v>
      </c>
      <c r="F2">
        <v>5.0999999999999997E-2</v>
      </c>
      <c r="G2">
        <v>0.748</v>
      </c>
      <c r="H2">
        <v>6.2E-2</v>
      </c>
      <c r="I2">
        <v>0.71899999999999997</v>
      </c>
      <c r="J2">
        <v>0.06</v>
      </c>
      <c r="K2">
        <v>0.59599999999999997</v>
      </c>
      <c r="L2">
        <v>0.08</v>
      </c>
      <c r="M2">
        <v>0.47499999999999998</v>
      </c>
    </row>
    <row r="3" spans="1:13">
      <c r="B3">
        <v>4.7E-2</v>
      </c>
      <c r="C3">
        <v>0.72499999999999998</v>
      </c>
      <c r="D3">
        <v>5.2999999999999999E-2</v>
      </c>
      <c r="E3">
        <v>0.71799999999999997</v>
      </c>
      <c r="F3">
        <v>5.0999999999999997E-2</v>
      </c>
      <c r="G3">
        <v>0.746</v>
      </c>
      <c r="H3">
        <v>5.1999999999999998E-2</v>
      </c>
      <c r="I3">
        <v>0.72399999999999998</v>
      </c>
      <c r="J3">
        <v>6.2E-2</v>
      </c>
      <c r="K3">
        <v>0.59499999999999997</v>
      </c>
      <c r="L3">
        <v>0.08</v>
      </c>
      <c r="M3">
        <v>0.48299999999999998</v>
      </c>
    </row>
    <row r="4" spans="1:13">
      <c r="B4">
        <f>AVERAGE(B1:B3)</f>
        <v>4.8000000000000008E-2</v>
      </c>
      <c r="C4">
        <f t="shared" ref="C4:M4" si="0">AVERAGE(C1:C3)</f>
        <v>0.71700000000000008</v>
      </c>
      <c r="D4">
        <f t="shared" si="0"/>
        <v>5.1333333333333335E-2</v>
      </c>
      <c r="E4">
        <f t="shared" si="0"/>
        <v>0.73866666666666669</v>
      </c>
      <c r="F4">
        <f t="shared" si="0"/>
        <v>5.3333333333333337E-2</v>
      </c>
      <c r="G4">
        <f t="shared" si="0"/>
        <v>0.73233333333333339</v>
      </c>
      <c r="H4">
        <f t="shared" si="0"/>
        <v>5.6999999999999995E-2</v>
      </c>
      <c r="I4">
        <f t="shared" si="0"/>
        <v>0.71599999999999986</v>
      </c>
      <c r="J4">
        <f t="shared" si="0"/>
        <v>6.0999999999999999E-2</v>
      </c>
      <c r="K4">
        <f t="shared" si="0"/>
        <v>0.62066666666666659</v>
      </c>
      <c r="L4">
        <f t="shared" si="0"/>
        <v>0.08</v>
      </c>
      <c r="M4">
        <f t="shared" si="0"/>
        <v>0.47700000000000004</v>
      </c>
    </row>
    <row r="5" spans="1:13">
      <c r="C5">
        <f>C4-B4</f>
        <v>0.66900000000000004</v>
      </c>
      <c r="E5">
        <f>E4-D4</f>
        <v>0.68733333333333335</v>
      </c>
      <c r="G5">
        <f>G4-F4</f>
        <v>0.67900000000000005</v>
      </c>
      <c r="I5">
        <f>I4-H4</f>
        <v>0.65899999999999981</v>
      </c>
      <c r="K5">
        <f>K4-J4</f>
        <v>0.55966666666666653</v>
      </c>
      <c r="M5">
        <f>M4-L4</f>
        <v>0.39700000000000002</v>
      </c>
    </row>
    <row r="6" spans="1:13">
      <c r="E6">
        <f>(($C$5-E5)/$C$5)*100</f>
        <v>-2.7404085700049796</v>
      </c>
      <c r="G6">
        <f t="shared" ref="G6:M6" si="1">(($C$5-G5)/$C$5)*100</f>
        <v>-1.4947683109118099</v>
      </c>
      <c r="I6">
        <f t="shared" si="1"/>
        <v>1.494768310911843</v>
      </c>
      <c r="K6">
        <f t="shared" si="1"/>
        <v>16.342800199302467</v>
      </c>
      <c r="M6">
        <f t="shared" si="1"/>
        <v>40.657698056801195</v>
      </c>
    </row>
    <row r="9" spans="1:13">
      <c r="A9" s="1" t="s">
        <v>4</v>
      </c>
      <c r="D9">
        <v>4.9000000000000002E-2</v>
      </c>
      <c r="E9">
        <v>0.72899999999999998</v>
      </c>
      <c r="F9">
        <v>4.7E-2</v>
      </c>
      <c r="G9">
        <v>0.74099999999999999</v>
      </c>
      <c r="H9">
        <v>5.0999999999999997E-2</v>
      </c>
      <c r="I9">
        <v>0.70299999999999996</v>
      </c>
      <c r="J9">
        <v>5.8000000000000003E-2</v>
      </c>
      <c r="K9">
        <v>0.64</v>
      </c>
      <c r="L9">
        <v>6.0999999999999999E-2</v>
      </c>
      <c r="M9">
        <v>0.34200000000000003</v>
      </c>
    </row>
    <row r="10" spans="1:13">
      <c r="D10">
        <v>4.8000000000000001E-2</v>
      </c>
      <c r="E10">
        <v>0.64400000000000002</v>
      </c>
      <c r="F10">
        <v>4.9000000000000002E-2</v>
      </c>
      <c r="G10">
        <v>0.72599999999999998</v>
      </c>
      <c r="H10">
        <v>5.1999999999999998E-2</v>
      </c>
      <c r="I10">
        <v>0.61699999999999999</v>
      </c>
      <c r="J10">
        <v>5.5E-2</v>
      </c>
      <c r="K10">
        <v>0.66100000000000003</v>
      </c>
      <c r="L10">
        <v>6.3E-2</v>
      </c>
      <c r="M10">
        <v>0.41</v>
      </c>
    </row>
    <row r="11" spans="1:13">
      <c r="D11">
        <v>4.8000000000000001E-2</v>
      </c>
      <c r="E11">
        <v>0.75</v>
      </c>
      <c r="F11">
        <v>5.2999999999999999E-2</v>
      </c>
      <c r="G11">
        <v>0.75800000000000001</v>
      </c>
      <c r="H11">
        <v>5.1999999999999998E-2</v>
      </c>
      <c r="I11">
        <v>0.66900000000000004</v>
      </c>
      <c r="J11">
        <v>5.3999999999999999E-2</v>
      </c>
      <c r="K11">
        <v>0.65200000000000002</v>
      </c>
      <c r="L11">
        <v>6.4000000000000001E-2</v>
      </c>
      <c r="M11">
        <v>0.41</v>
      </c>
    </row>
    <row r="12" spans="1:13">
      <c r="D12">
        <f>AVERAGE(D9:D11)</f>
        <v>4.8333333333333339E-2</v>
      </c>
      <c r="E12">
        <f t="shared" ref="E12:M12" si="2">AVERAGE(E9:E11)</f>
        <v>0.70766666666666678</v>
      </c>
      <c r="F12">
        <f t="shared" si="2"/>
        <v>4.9666666666666665E-2</v>
      </c>
      <c r="G12">
        <f t="shared" si="2"/>
        <v>0.7416666666666667</v>
      </c>
      <c r="H12">
        <f t="shared" si="2"/>
        <v>5.1666666666666666E-2</v>
      </c>
      <c r="I12">
        <f t="shared" si="2"/>
        <v>0.66299999999999992</v>
      </c>
      <c r="J12">
        <f t="shared" si="2"/>
        <v>5.566666666666667E-2</v>
      </c>
      <c r="K12">
        <f t="shared" si="2"/>
        <v>0.65100000000000013</v>
      </c>
      <c r="L12">
        <f t="shared" si="2"/>
        <v>6.2666666666666662E-2</v>
      </c>
      <c r="M12">
        <f t="shared" si="2"/>
        <v>0.38733333333333331</v>
      </c>
    </row>
    <row r="13" spans="1:13">
      <c r="E13">
        <f>E12-D12</f>
        <v>0.65933333333333344</v>
      </c>
      <c r="G13">
        <f>G12-F12</f>
        <v>0.69200000000000006</v>
      </c>
      <c r="I13">
        <f>I12-H12</f>
        <v>0.61133333333333328</v>
      </c>
      <c r="K13">
        <f>K12-J12</f>
        <v>0.59533333333333349</v>
      </c>
      <c r="M13">
        <f>M12-L12</f>
        <v>0.32466666666666666</v>
      </c>
    </row>
    <row r="14" spans="1:13">
      <c r="E14">
        <f>(($C$5-E13)/$C$5)*100</f>
        <v>1.4449427005480719</v>
      </c>
      <c r="G14">
        <f>(($C$5-G13)/$C$5)*100</f>
        <v>-3.4379671150971625</v>
      </c>
      <c r="I14">
        <f>(($C$5-I13)/$C$5)*100</f>
        <v>8.6198305929247763</v>
      </c>
      <c r="K14">
        <f>(($C$5-K13)/$C$5)*100</f>
        <v>11.011459890383639</v>
      </c>
      <c r="M14">
        <f>(($C$5-M13)/$C$5)*100</f>
        <v>51.469855505729946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1:O14"/>
  <sheetViews>
    <sheetView workbookViewId="0">
      <selection activeCell="E14" sqref="E14"/>
    </sheetView>
  </sheetViews>
  <sheetFormatPr defaultRowHeight="15"/>
  <sheetData>
    <row r="1" spans="2:15">
      <c r="B1">
        <v>7.2999999999999995E-2</v>
      </c>
      <c r="C1">
        <v>1.115</v>
      </c>
      <c r="D1">
        <v>7.1999999999999995E-2</v>
      </c>
      <c r="E1">
        <v>1.0840000000000001</v>
      </c>
      <c r="F1">
        <v>8.4000000000000005E-2</v>
      </c>
      <c r="G1">
        <v>1.1359999999999999</v>
      </c>
      <c r="H1">
        <v>0.104</v>
      </c>
      <c r="I1">
        <v>1.1379999999999999</v>
      </c>
      <c r="J1">
        <v>0.14199999999999999</v>
      </c>
      <c r="K1">
        <v>1.1970000000000001</v>
      </c>
      <c r="L1">
        <v>0.186</v>
      </c>
      <c r="M1">
        <v>1.2310000000000001</v>
      </c>
    </row>
    <row r="2" spans="2:15">
      <c r="B2">
        <v>6.7000000000000004E-2</v>
      </c>
      <c r="C2">
        <v>1.1000000000000001</v>
      </c>
      <c r="D2">
        <v>7.1999999999999995E-2</v>
      </c>
      <c r="E2">
        <v>1.099</v>
      </c>
      <c r="F2">
        <v>8.4000000000000005E-2</v>
      </c>
      <c r="G2">
        <v>1.0640000000000001</v>
      </c>
      <c r="H2">
        <v>0.10199999999999999</v>
      </c>
      <c r="I2">
        <v>1.214</v>
      </c>
      <c r="J2">
        <v>0.14000000000000001</v>
      </c>
      <c r="K2">
        <v>1.21</v>
      </c>
      <c r="L2">
        <v>0.20599999999999999</v>
      </c>
      <c r="M2">
        <v>1.2509999999999999</v>
      </c>
    </row>
    <row r="3" spans="2:15">
      <c r="B3">
        <v>6.0999999999999999E-2</v>
      </c>
      <c r="C3">
        <v>1.079</v>
      </c>
      <c r="D3">
        <v>7.0999999999999994E-2</v>
      </c>
      <c r="E3">
        <v>1.8839999999999999</v>
      </c>
      <c r="F3">
        <v>8.3000000000000004E-2</v>
      </c>
      <c r="G3">
        <v>1.161</v>
      </c>
      <c r="H3">
        <v>9.5000000000000001E-2</v>
      </c>
      <c r="I3">
        <v>1.171</v>
      </c>
      <c r="J3">
        <v>0.124</v>
      </c>
      <c r="K3">
        <v>1.2010000000000001</v>
      </c>
      <c r="L3">
        <v>0.19600000000000001</v>
      </c>
      <c r="M3">
        <v>1.1639999999999999</v>
      </c>
    </row>
    <row r="4" spans="2:15">
      <c r="B4">
        <f>AVERAGE(B1:B3)</f>
        <v>6.7000000000000004E-2</v>
      </c>
      <c r="C4">
        <f t="shared" ref="C4:M4" si="0">AVERAGE(C1:C3)</f>
        <v>1.0979999999999999</v>
      </c>
      <c r="D4">
        <f t="shared" si="0"/>
        <v>7.1666666666666656E-2</v>
      </c>
      <c r="E4">
        <f t="shared" si="0"/>
        <v>1.3556666666666668</v>
      </c>
      <c r="F4">
        <f t="shared" si="0"/>
        <v>8.3666666666666667E-2</v>
      </c>
      <c r="G4">
        <f t="shared" si="0"/>
        <v>1.1203333333333334</v>
      </c>
      <c r="H4">
        <f t="shared" si="0"/>
        <v>0.10033333333333333</v>
      </c>
      <c r="I4">
        <f t="shared" si="0"/>
        <v>1.1743333333333332</v>
      </c>
      <c r="J4">
        <f t="shared" si="0"/>
        <v>0.13533333333333333</v>
      </c>
      <c r="K4">
        <f t="shared" si="0"/>
        <v>1.2026666666666668</v>
      </c>
      <c r="L4">
        <f t="shared" si="0"/>
        <v>0.19600000000000004</v>
      </c>
      <c r="M4">
        <f t="shared" si="0"/>
        <v>1.2153333333333334</v>
      </c>
    </row>
    <row r="5" spans="2:15">
      <c r="C5">
        <f>C4-B4</f>
        <v>1.0309999999999999</v>
      </c>
      <c r="E5">
        <f>E4-D4</f>
        <v>1.2840000000000003</v>
      </c>
      <c r="G5">
        <f>G4-F4</f>
        <v>1.0366666666666666</v>
      </c>
      <c r="I5">
        <f>I4-H4</f>
        <v>1.0739999999999998</v>
      </c>
      <c r="K5">
        <f>K4-J4</f>
        <v>1.0673333333333335</v>
      </c>
      <c r="M5">
        <f>M4-L4</f>
        <v>1.0193333333333334</v>
      </c>
    </row>
    <row r="6" spans="2:15">
      <c r="E6">
        <f>(($C$5-E5)/$C$5)*100</f>
        <v>-24.539282250242518</v>
      </c>
      <c r="G6">
        <f t="shared" ref="G6:M6" si="1">(($C$5-G5)/$C$5)*100</f>
        <v>-0.5496281926931823</v>
      </c>
      <c r="I6">
        <f t="shared" si="1"/>
        <v>-4.1707080504364624</v>
      </c>
      <c r="K6">
        <f t="shared" si="1"/>
        <v>-3.5240866472680459</v>
      </c>
      <c r="M6">
        <f t="shared" si="1"/>
        <v>1.1315874555447616</v>
      </c>
    </row>
    <row r="9" spans="2:15">
      <c r="B9">
        <v>6.8000000000000005E-2</v>
      </c>
      <c r="C9">
        <v>1.0589999999999999</v>
      </c>
      <c r="D9">
        <v>6.8000000000000005E-2</v>
      </c>
      <c r="E9">
        <v>1.0620000000000001</v>
      </c>
      <c r="F9">
        <v>7.1999999999999995E-2</v>
      </c>
      <c r="G9">
        <v>1.0680000000000001</v>
      </c>
      <c r="H9">
        <v>8.4000000000000005E-2</v>
      </c>
      <c r="I9">
        <v>1.0900000000000001</v>
      </c>
      <c r="J9">
        <v>0.111</v>
      </c>
      <c r="K9">
        <v>1.077</v>
      </c>
      <c r="L9">
        <v>0.16800000000000001</v>
      </c>
      <c r="M9">
        <v>1.1339999999999999</v>
      </c>
      <c r="N9">
        <v>0.17399999999999999</v>
      </c>
      <c r="O9">
        <v>1.244</v>
      </c>
    </row>
    <row r="10" spans="2:15">
      <c r="B10">
        <v>6.8000000000000005E-2</v>
      </c>
      <c r="C10">
        <v>1.181</v>
      </c>
      <c r="D10">
        <v>6.8000000000000005E-2</v>
      </c>
      <c r="E10">
        <v>1.1259999999999999</v>
      </c>
      <c r="F10">
        <v>7.0000000000000007E-2</v>
      </c>
      <c r="G10">
        <v>1.1299999999999999</v>
      </c>
      <c r="H10">
        <v>8.7999999999999995E-2</v>
      </c>
      <c r="I10">
        <v>1.1619999999999999</v>
      </c>
      <c r="J10">
        <v>0.108</v>
      </c>
      <c r="K10">
        <v>1.131</v>
      </c>
      <c r="L10">
        <v>0.17</v>
      </c>
      <c r="M10">
        <v>1.2050000000000001</v>
      </c>
      <c r="N10">
        <v>0.32800000000000001</v>
      </c>
      <c r="O10">
        <v>1.27</v>
      </c>
    </row>
    <row r="11" spans="2:15">
      <c r="B11">
        <v>6.6000000000000003E-2</v>
      </c>
      <c r="C11">
        <v>1.0409999999999999</v>
      </c>
      <c r="D11">
        <v>6.5000000000000002E-2</v>
      </c>
      <c r="E11">
        <v>1.121</v>
      </c>
      <c r="F11">
        <v>6.9000000000000006E-2</v>
      </c>
      <c r="G11">
        <v>1.1060000000000001</v>
      </c>
      <c r="H11">
        <v>8.1000000000000003E-2</v>
      </c>
      <c r="I11">
        <v>1.1359999999999999</v>
      </c>
      <c r="J11">
        <v>0.105</v>
      </c>
      <c r="K11">
        <v>1.1180000000000001</v>
      </c>
      <c r="L11">
        <v>0.17399999999999999</v>
      </c>
      <c r="M11">
        <v>1.125</v>
      </c>
      <c r="N11">
        <v>0.36</v>
      </c>
      <c r="O11">
        <v>1.2829999999999999</v>
      </c>
    </row>
    <row r="12" spans="2:15">
      <c r="B12">
        <f>AVERAGE(B9:B11)</f>
        <v>6.7333333333333342E-2</v>
      </c>
      <c r="C12">
        <f t="shared" ref="C12:O12" si="2">AVERAGE(C9:C11)</f>
        <v>1.0936666666666668</v>
      </c>
      <c r="D12">
        <f t="shared" si="2"/>
        <v>6.7000000000000004E-2</v>
      </c>
      <c r="E12">
        <f t="shared" si="2"/>
        <v>1.103</v>
      </c>
      <c r="F12">
        <f t="shared" si="2"/>
        <v>7.0333333333333345E-2</v>
      </c>
      <c r="G12">
        <f t="shared" si="2"/>
        <v>1.1013333333333335</v>
      </c>
      <c r="H12">
        <f t="shared" si="2"/>
        <v>8.433333333333333E-2</v>
      </c>
      <c r="I12">
        <f t="shared" si="2"/>
        <v>1.1293333333333333</v>
      </c>
      <c r="J12">
        <f t="shared" si="2"/>
        <v>0.108</v>
      </c>
      <c r="K12">
        <f t="shared" si="2"/>
        <v>1.1086666666666669</v>
      </c>
      <c r="L12">
        <f t="shared" si="2"/>
        <v>0.17066666666666666</v>
      </c>
      <c r="M12">
        <f t="shared" si="2"/>
        <v>1.1546666666666667</v>
      </c>
      <c r="N12">
        <f t="shared" si="2"/>
        <v>0.28733333333333333</v>
      </c>
      <c r="O12">
        <f t="shared" si="2"/>
        <v>1.2656666666666667</v>
      </c>
    </row>
    <row r="13" spans="2:15">
      <c r="C13">
        <f>C12-B12</f>
        <v>1.0263333333333335</v>
      </c>
      <c r="E13">
        <f>E12-D12</f>
        <v>1.036</v>
      </c>
      <c r="G13">
        <f>G12-F12</f>
        <v>1.0310000000000001</v>
      </c>
      <c r="I13">
        <f>I12-H12</f>
        <v>1.0449999999999999</v>
      </c>
      <c r="K13">
        <f>K12-J12</f>
        <v>1.0006666666666668</v>
      </c>
      <c r="M13">
        <f>M12-L12</f>
        <v>0.9840000000000001</v>
      </c>
      <c r="O13">
        <f>O12-N12</f>
        <v>0.97833333333333339</v>
      </c>
    </row>
    <row r="14" spans="2:15">
      <c r="C14">
        <f>(($C$5-C13)/$C$5)*100</f>
        <v>0.45263498221788317</v>
      </c>
      <c r="E14">
        <f t="shared" ref="E14:O14" si="3">(($C$5-E13)/$C$5)*100</f>
        <v>-0.48496605237634488</v>
      </c>
      <c r="G14">
        <f t="shared" si="3"/>
        <v>-2.1536819100391014E-14</v>
      </c>
      <c r="I14">
        <f t="shared" si="3"/>
        <v>-1.3579049466537354</v>
      </c>
      <c r="K14">
        <f t="shared" si="3"/>
        <v>2.942127384416402</v>
      </c>
      <c r="M14">
        <f t="shared" si="3"/>
        <v>4.5586808923375193</v>
      </c>
      <c r="O14">
        <f t="shared" si="3"/>
        <v>5.1083090850307018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acetylcholinesterase screening</vt:lpstr>
      <vt:lpstr>acetylcholinesterase</vt:lpstr>
      <vt:lpstr>butylcholinesterase screening</vt:lpstr>
      <vt:lpstr>elastase</vt:lpstr>
      <vt:lpstr>tyrosinase</vt:lpstr>
      <vt:lpstr>Tyrosinase serial dilution 1 mg</vt:lpstr>
      <vt:lpstr>acetyl</vt:lpstr>
      <vt:lpstr>crude serial dilu elastase</vt:lpstr>
      <vt:lpstr>crude&amp;cpd3 elastase 1mg</vt:lpstr>
      <vt:lpstr>elastase cpd5</vt:lpstr>
      <vt:lpstr>acetylcholinestrase_cpd2356 1m </vt:lpstr>
      <vt:lpstr>234 acetyl</vt:lpstr>
      <vt:lpstr>5&amp;7 acetyl</vt:lpstr>
      <vt:lpstr>Sheet1</vt:lpstr>
      <vt:lpstr>Sheet2</vt:lpstr>
      <vt:lpstr>Sheet3</vt:lpstr>
      <vt:lpstr>Sheet4</vt:lpstr>
      <vt:lpstr>amylase 5&amp;7</vt:lpstr>
      <vt:lpstr>glucosidase cpd2_4_1@1mg</vt:lpstr>
      <vt:lpstr>glucosidase cpd5_7_8@ 1mg@10ul</vt:lpstr>
      <vt:lpstr>Sheet7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Lab1</dc:creator>
  <cp:lastModifiedBy>Lab1</cp:lastModifiedBy>
  <dcterms:created xsi:type="dcterms:W3CDTF">2019-07-27T12:48:48Z</dcterms:created>
  <dcterms:modified xsi:type="dcterms:W3CDTF">2019-09-06T18:57:43Z</dcterms:modified>
</cp:coreProperties>
</file>